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cotlc.sharepoint.com/sites/ECOTLC/Documents partages/Utilisateurs/nsahli/ADHERENTS/2022/Aide à la saisie MeM 2021/VERSION anglaise/"/>
    </mc:Choice>
  </mc:AlternateContent>
  <xr:revisionPtr revIDLastSave="8" documentId="8_{4C5F8D28-C464-4D5E-83C4-28DDB127767B}" xr6:coauthVersionLast="47" xr6:coauthVersionMax="47" xr10:uidLastSave="{AB2D5E13-DBA4-4E34-A98F-2424BD4C340B}"/>
  <bookViews>
    <workbookView xWindow="-108" yWindow="-108" windowWidth="23256" windowHeight="12576" tabRatio="691" activeTab="1" xr2:uid="{7F342552-F11B-46C0-AA03-01534AAE1E8E}"/>
  </bookViews>
  <sheets>
    <sheet name="NOTICE " sheetId="11" r:id="rId1"/>
    <sheet name="France" sheetId="1" r:id="rId2"/>
    <sheet name="Guadeloupe" sheetId="3" r:id="rId3"/>
    <sheet name="Martinique" sheetId="4" r:id="rId4"/>
    <sheet name="Guyane" sheetId="5" r:id="rId5"/>
    <sheet name="Réunion" sheetId="6" r:id="rId6"/>
    <sheet name="Mayotte" sheetId="7" r:id="rId7"/>
    <sheet name="St Pierre et Miquelon" sheetId="8" r:id="rId8"/>
    <sheet name="Saint-Martin" sheetId="9" r:id="rId9"/>
    <sheet name="SUMMARY" sheetId="10" r:id="rId10"/>
  </sheets>
  <definedNames>
    <definedName name="_xlnm._FilterDatabase" localSheetId="1" hidden="1">France!$A$6:$I$6</definedName>
    <definedName name="_xlnm._FilterDatabase" localSheetId="2" hidden="1">Guadeloupe!$A$6:$I$6</definedName>
    <definedName name="_xlnm._FilterDatabase" localSheetId="4" hidden="1">Guyane!$A$6:$I$6</definedName>
    <definedName name="_xlnm._FilterDatabase" localSheetId="3" hidden="1">Martinique!$A$6:$I$6</definedName>
    <definedName name="_xlnm._FilterDatabase" localSheetId="6" hidden="1">Mayotte!$A$6:$I$6</definedName>
    <definedName name="_xlnm._FilterDatabase" localSheetId="5" hidden="1">Réunion!$A$6:$I$6</definedName>
    <definedName name="_xlnm._FilterDatabase" localSheetId="8" hidden="1">'Saint-Martin'!$A$6:$I$6</definedName>
    <definedName name="_xlnm._FilterDatabase" localSheetId="7" hidden="1">'St Pierre et Miquelon'!$A$6:$I$6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9" l="1"/>
  <c r="C4" i="8"/>
  <c r="C4" i="7"/>
  <c r="C4" i="6"/>
  <c r="C4" i="5"/>
  <c r="C4" i="4"/>
  <c r="C4" i="3"/>
  <c r="C2" i="9"/>
  <c r="C2" i="8"/>
  <c r="C2" i="7"/>
  <c r="C2" i="6"/>
  <c r="C2" i="5"/>
  <c r="C2" i="4"/>
  <c r="C2" i="3"/>
  <c r="A8" i="9"/>
  <c r="B8" i="9"/>
  <c r="C8" i="9"/>
  <c r="D8" i="9"/>
  <c r="E8" i="9"/>
  <c r="A9" i="9"/>
  <c r="B9" i="9"/>
  <c r="C9" i="9"/>
  <c r="D9" i="9"/>
  <c r="E9" i="9"/>
  <c r="A10" i="9"/>
  <c r="B10" i="9"/>
  <c r="C10" i="9"/>
  <c r="D10" i="9"/>
  <c r="E10" i="9"/>
  <c r="A11" i="9"/>
  <c r="B11" i="9"/>
  <c r="C11" i="9"/>
  <c r="D11" i="9"/>
  <c r="E11" i="9"/>
  <c r="A12" i="9"/>
  <c r="B12" i="9"/>
  <c r="C12" i="9"/>
  <c r="D12" i="9"/>
  <c r="E12" i="9"/>
  <c r="A13" i="9"/>
  <c r="B13" i="9"/>
  <c r="C13" i="9"/>
  <c r="D13" i="9"/>
  <c r="E13" i="9"/>
  <c r="A14" i="9"/>
  <c r="B14" i="9"/>
  <c r="C14" i="9"/>
  <c r="D14" i="9"/>
  <c r="E14" i="9"/>
  <c r="A15" i="9"/>
  <c r="B15" i="9"/>
  <c r="C15" i="9"/>
  <c r="D15" i="9"/>
  <c r="E15" i="9"/>
  <c r="A16" i="9"/>
  <c r="B16" i="9"/>
  <c r="C16" i="9"/>
  <c r="D16" i="9"/>
  <c r="E16" i="9"/>
  <c r="A17" i="9"/>
  <c r="B17" i="9"/>
  <c r="C17" i="9"/>
  <c r="D17" i="9"/>
  <c r="E17" i="9"/>
  <c r="A18" i="9"/>
  <c r="B18" i="9"/>
  <c r="C18" i="9"/>
  <c r="D18" i="9"/>
  <c r="E18" i="9"/>
  <c r="A19" i="9"/>
  <c r="B19" i="9"/>
  <c r="C19" i="9"/>
  <c r="D19" i="9"/>
  <c r="E19" i="9"/>
  <c r="A20" i="9"/>
  <c r="B20" i="9"/>
  <c r="C20" i="9"/>
  <c r="D20" i="9"/>
  <c r="E20" i="9"/>
  <c r="A21" i="9"/>
  <c r="B21" i="9"/>
  <c r="C21" i="9"/>
  <c r="D21" i="9"/>
  <c r="E21" i="9"/>
  <c r="A22" i="9"/>
  <c r="B22" i="9"/>
  <c r="C22" i="9"/>
  <c r="D22" i="9"/>
  <c r="E22" i="9"/>
  <c r="A23" i="9"/>
  <c r="B23" i="9"/>
  <c r="C23" i="9"/>
  <c r="D23" i="9"/>
  <c r="E23" i="9"/>
  <c r="A24" i="9"/>
  <c r="B24" i="9"/>
  <c r="C24" i="9"/>
  <c r="D24" i="9"/>
  <c r="E24" i="9"/>
  <c r="A25" i="9"/>
  <c r="B25" i="9"/>
  <c r="C25" i="9"/>
  <c r="D25" i="9"/>
  <c r="E25" i="9"/>
  <c r="A26" i="9"/>
  <c r="B26" i="9"/>
  <c r="C26" i="9"/>
  <c r="D26" i="9"/>
  <c r="E26" i="9"/>
  <c r="A27" i="9"/>
  <c r="B27" i="9"/>
  <c r="C27" i="9"/>
  <c r="D27" i="9"/>
  <c r="E27" i="9"/>
  <c r="A28" i="9"/>
  <c r="B28" i="9"/>
  <c r="C28" i="9"/>
  <c r="D28" i="9"/>
  <c r="E28" i="9"/>
  <c r="A29" i="9"/>
  <c r="B29" i="9"/>
  <c r="C29" i="9"/>
  <c r="D29" i="9"/>
  <c r="E29" i="9"/>
  <c r="A30" i="9"/>
  <c r="B30" i="9"/>
  <c r="C30" i="9"/>
  <c r="D30" i="9"/>
  <c r="E30" i="9"/>
  <c r="A31" i="9"/>
  <c r="B31" i="9"/>
  <c r="C31" i="9"/>
  <c r="D31" i="9"/>
  <c r="E31" i="9"/>
  <c r="A32" i="9"/>
  <c r="B32" i="9"/>
  <c r="C32" i="9"/>
  <c r="D32" i="9"/>
  <c r="E32" i="9"/>
  <c r="A33" i="9"/>
  <c r="B33" i="9"/>
  <c r="C33" i="9"/>
  <c r="D33" i="9"/>
  <c r="E33" i="9"/>
  <c r="A34" i="9"/>
  <c r="B34" i="9"/>
  <c r="C34" i="9"/>
  <c r="D34" i="9"/>
  <c r="E34" i="9"/>
  <c r="A35" i="9"/>
  <c r="B35" i="9"/>
  <c r="C35" i="9"/>
  <c r="D35" i="9"/>
  <c r="E35" i="9"/>
  <c r="A36" i="9"/>
  <c r="B36" i="9"/>
  <c r="C36" i="9"/>
  <c r="D36" i="9"/>
  <c r="E36" i="9"/>
  <c r="A37" i="9"/>
  <c r="B37" i="9"/>
  <c r="C37" i="9"/>
  <c r="D37" i="9"/>
  <c r="E37" i="9"/>
  <c r="A38" i="9"/>
  <c r="B38" i="9"/>
  <c r="C38" i="9"/>
  <c r="D38" i="9"/>
  <c r="E38" i="9"/>
  <c r="A39" i="9"/>
  <c r="B39" i="9"/>
  <c r="C39" i="9"/>
  <c r="D39" i="9"/>
  <c r="E39" i="9"/>
  <c r="A40" i="9"/>
  <c r="B40" i="9"/>
  <c r="C40" i="9"/>
  <c r="D40" i="9"/>
  <c r="E40" i="9"/>
  <c r="A41" i="9"/>
  <c r="B41" i="9"/>
  <c r="C41" i="9"/>
  <c r="D41" i="9"/>
  <c r="E41" i="9"/>
  <c r="A42" i="9"/>
  <c r="B42" i="9"/>
  <c r="C42" i="9"/>
  <c r="D42" i="9"/>
  <c r="E42" i="9"/>
  <c r="A43" i="9"/>
  <c r="B43" i="9"/>
  <c r="C43" i="9"/>
  <c r="D43" i="9"/>
  <c r="E43" i="9"/>
  <c r="A44" i="9"/>
  <c r="B44" i="9"/>
  <c r="C44" i="9"/>
  <c r="D44" i="9"/>
  <c r="E44" i="9"/>
  <c r="A45" i="9"/>
  <c r="B45" i="9"/>
  <c r="C45" i="9"/>
  <c r="D45" i="9"/>
  <c r="E45" i="9"/>
  <c r="A46" i="9"/>
  <c r="B46" i="9"/>
  <c r="C46" i="9"/>
  <c r="D46" i="9"/>
  <c r="E46" i="9"/>
  <c r="A47" i="9"/>
  <c r="B47" i="9"/>
  <c r="C47" i="9"/>
  <c r="D47" i="9"/>
  <c r="E47" i="9"/>
  <c r="A48" i="9"/>
  <c r="B48" i="9"/>
  <c r="C48" i="9"/>
  <c r="D48" i="9"/>
  <c r="E48" i="9"/>
  <c r="A49" i="9"/>
  <c r="B49" i="9"/>
  <c r="C49" i="9"/>
  <c r="D49" i="9"/>
  <c r="E49" i="9"/>
  <c r="A50" i="9"/>
  <c r="B50" i="9"/>
  <c r="C50" i="9"/>
  <c r="D50" i="9"/>
  <c r="E50" i="9"/>
  <c r="A51" i="9"/>
  <c r="B51" i="9"/>
  <c r="C51" i="9"/>
  <c r="D51" i="9"/>
  <c r="E51" i="9"/>
  <c r="A52" i="9"/>
  <c r="B52" i="9"/>
  <c r="C52" i="9"/>
  <c r="D52" i="9"/>
  <c r="E52" i="9"/>
  <c r="A53" i="9"/>
  <c r="B53" i="9"/>
  <c r="C53" i="9"/>
  <c r="D53" i="9"/>
  <c r="E53" i="9"/>
  <c r="A54" i="9"/>
  <c r="B54" i="9"/>
  <c r="C54" i="9"/>
  <c r="D54" i="9"/>
  <c r="E54" i="9"/>
  <c r="A55" i="9"/>
  <c r="B55" i="9"/>
  <c r="C55" i="9"/>
  <c r="D55" i="9"/>
  <c r="E55" i="9"/>
  <c r="A56" i="9"/>
  <c r="B56" i="9"/>
  <c r="C56" i="9"/>
  <c r="D56" i="9"/>
  <c r="E56" i="9"/>
  <c r="A57" i="9"/>
  <c r="B57" i="9"/>
  <c r="C57" i="9"/>
  <c r="D57" i="9"/>
  <c r="E57" i="9"/>
  <c r="A58" i="9"/>
  <c r="B58" i="9"/>
  <c r="C58" i="9"/>
  <c r="D58" i="9"/>
  <c r="E58" i="9"/>
  <c r="A59" i="9"/>
  <c r="B59" i="9"/>
  <c r="C59" i="9"/>
  <c r="D59" i="9"/>
  <c r="E59" i="9"/>
  <c r="A60" i="9"/>
  <c r="B60" i="9"/>
  <c r="C60" i="9"/>
  <c r="D60" i="9"/>
  <c r="E60" i="9"/>
  <c r="A61" i="9"/>
  <c r="B61" i="9"/>
  <c r="C61" i="9"/>
  <c r="D61" i="9"/>
  <c r="E61" i="9"/>
  <c r="A62" i="9"/>
  <c r="B62" i="9"/>
  <c r="C62" i="9"/>
  <c r="D62" i="9"/>
  <c r="E62" i="9"/>
  <c r="A63" i="9"/>
  <c r="B63" i="9"/>
  <c r="C63" i="9"/>
  <c r="D63" i="9"/>
  <c r="E63" i="9"/>
  <c r="A64" i="9"/>
  <c r="B64" i="9"/>
  <c r="C64" i="9"/>
  <c r="D64" i="9"/>
  <c r="E64" i="9"/>
  <c r="A65" i="9"/>
  <c r="B65" i="9"/>
  <c r="C65" i="9"/>
  <c r="D65" i="9"/>
  <c r="E65" i="9"/>
  <c r="A66" i="9"/>
  <c r="B66" i="9"/>
  <c r="C66" i="9"/>
  <c r="D66" i="9"/>
  <c r="E66" i="9"/>
  <c r="A67" i="9"/>
  <c r="B67" i="9"/>
  <c r="C67" i="9"/>
  <c r="D67" i="9"/>
  <c r="E67" i="9"/>
  <c r="A68" i="9"/>
  <c r="B68" i="9"/>
  <c r="C68" i="9"/>
  <c r="D68" i="9"/>
  <c r="E68" i="9"/>
  <c r="A69" i="9"/>
  <c r="B69" i="9"/>
  <c r="C69" i="9"/>
  <c r="D69" i="9"/>
  <c r="E69" i="9"/>
  <c r="A70" i="9"/>
  <c r="B70" i="9"/>
  <c r="C70" i="9"/>
  <c r="D70" i="9"/>
  <c r="E70" i="9"/>
  <c r="A71" i="9"/>
  <c r="B71" i="9"/>
  <c r="C71" i="9"/>
  <c r="D71" i="9"/>
  <c r="E71" i="9"/>
  <c r="A72" i="9"/>
  <c r="B72" i="9"/>
  <c r="C72" i="9"/>
  <c r="D72" i="9"/>
  <c r="E72" i="9"/>
  <c r="A73" i="9"/>
  <c r="B73" i="9"/>
  <c r="C73" i="9"/>
  <c r="D73" i="9"/>
  <c r="E73" i="9"/>
  <c r="A74" i="9"/>
  <c r="B74" i="9"/>
  <c r="C74" i="9"/>
  <c r="D74" i="9"/>
  <c r="E74" i="9"/>
  <c r="A75" i="9"/>
  <c r="B75" i="9"/>
  <c r="C75" i="9"/>
  <c r="D75" i="9"/>
  <c r="E75" i="9"/>
  <c r="A76" i="9"/>
  <c r="B76" i="9"/>
  <c r="C76" i="9"/>
  <c r="D76" i="9"/>
  <c r="E76" i="9"/>
  <c r="A77" i="9"/>
  <c r="B77" i="9"/>
  <c r="C77" i="9"/>
  <c r="D77" i="9"/>
  <c r="E77" i="9"/>
  <c r="A78" i="9"/>
  <c r="B78" i="9"/>
  <c r="C78" i="9"/>
  <c r="D78" i="9"/>
  <c r="E78" i="9"/>
  <c r="A79" i="9"/>
  <c r="B79" i="9"/>
  <c r="C79" i="9"/>
  <c r="D79" i="9"/>
  <c r="E79" i="9"/>
  <c r="A80" i="9"/>
  <c r="B80" i="9"/>
  <c r="C80" i="9"/>
  <c r="D80" i="9"/>
  <c r="E80" i="9"/>
  <c r="A81" i="9"/>
  <c r="B81" i="9"/>
  <c r="C81" i="9"/>
  <c r="D81" i="9"/>
  <c r="E81" i="9"/>
  <c r="A82" i="9"/>
  <c r="B82" i="9"/>
  <c r="C82" i="9"/>
  <c r="D82" i="9"/>
  <c r="E82" i="9"/>
  <c r="A83" i="9"/>
  <c r="B83" i="9"/>
  <c r="C83" i="9"/>
  <c r="D83" i="9"/>
  <c r="E83" i="9"/>
  <c r="A84" i="9"/>
  <c r="B84" i="9"/>
  <c r="C84" i="9"/>
  <c r="D84" i="9"/>
  <c r="E84" i="9"/>
  <c r="A85" i="9"/>
  <c r="B85" i="9"/>
  <c r="C85" i="9"/>
  <c r="D85" i="9"/>
  <c r="E85" i="9"/>
  <c r="A86" i="9"/>
  <c r="B86" i="9"/>
  <c r="C86" i="9"/>
  <c r="D86" i="9"/>
  <c r="E86" i="9"/>
  <c r="A87" i="9"/>
  <c r="B87" i="9"/>
  <c r="C87" i="9"/>
  <c r="D87" i="9"/>
  <c r="E87" i="9"/>
  <c r="A88" i="9"/>
  <c r="B88" i="9"/>
  <c r="C88" i="9"/>
  <c r="D88" i="9"/>
  <c r="E88" i="9"/>
  <c r="A89" i="9"/>
  <c r="B89" i="9"/>
  <c r="C89" i="9"/>
  <c r="D89" i="9"/>
  <c r="E89" i="9"/>
  <c r="A90" i="9"/>
  <c r="B90" i="9"/>
  <c r="C90" i="9"/>
  <c r="D90" i="9"/>
  <c r="E90" i="9"/>
  <c r="A91" i="9"/>
  <c r="B91" i="9"/>
  <c r="C91" i="9"/>
  <c r="D91" i="9"/>
  <c r="E91" i="9"/>
  <c r="A92" i="9"/>
  <c r="B92" i="9"/>
  <c r="C92" i="9"/>
  <c r="D92" i="9"/>
  <c r="E92" i="9"/>
  <c r="A93" i="9"/>
  <c r="B93" i="9"/>
  <c r="C93" i="9"/>
  <c r="D93" i="9"/>
  <c r="E93" i="9"/>
  <c r="A94" i="9"/>
  <c r="B94" i="9"/>
  <c r="C94" i="9"/>
  <c r="D94" i="9"/>
  <c r="E94" i="9"/>
  <c r="A95" i="9"/>
  <c r="B95" i="9"/>
  <c r="C95" i="9"/>
  <c r="D95" i="9"/>
  <c r="E95" i="9"/>
  <c r="A96" i="9"/>
  <c r="B96" i="9"/>
  <c r="C96" i="9"/>
  <c r="E96" i="9"/>
  <c r="A97" i="9"/>
  <c r="B97" i="9"/>
  <c r="C97" i="9"/>
  <c r="E97" i="9"/>
  <c r="A98" i="9"/>
  <c r="B98" i="9"/>
  <c r="C98" i="9"/>
  <c r="E98" i="9"/>
  <c r="A99" i="9"/>
  <c r="B99" i="9"/>
  <c r="C99" i="9"/>
  <c r="E99" i="9"/>
  <c r="A100" i="9"/>
  <c r="B100" i="9"/>
  <c r="C100" i="9"/>
  <c r="E100" i="9"/>
  <c r="A101" i="9"/>
  <c r="B101" i="9"/>
  <c r="C101" i="9"/>
  <c r="E101" i="9"/>
  <c r="A102" i="9"/>
  <c r="B102" i="9"/>
  <c r="C102" i="9"/>
  <c r="E102" i="9"/>
  <c r="A103" i="9"/>
  <c r="B103" i="9"/>
  <c r="C103" i="9"/>
  <c r="E103" i="9"/>
  <c r="A104" i="9"/>
  <c r="B104" i="9"/>
  <c r="C104" i="9"/>
  <c r="E104" i="9"/>
  <c r="A105" i="9"/>
  <c r="B105" i="9"/>
  <c r="C105" i="9"/>
  <c r="E105" i="9"/>
  <c r="A106" i="9"/>
  <c r="B106" i="9"/>
  <c r="C106" i="9"/>
  <c r="E106" i="9"/>
  <c r="A107" i="9"/>
  <c r="B107" i="9"/>
  <c r="C107" i="9"/>
  <c r="E107" i="9"/>
  <c r="A108" i="9"/>
  <c r="B108" i="9"/>
  <c r="C108" i="9"/>
  <c r="E108" i="9"/>
  <c r="A109" i="9"/>
  <c r="B109" i="9"/>
  <c r="C109" i="9"/>
  <c r="D109" i="9"/>
  <c r="E109" i="9"/>
  <c r="A110" i="9"/>
  <c r="B110" i="9"/>
  <c r="C110" i="9"/>
  <c r="D110" i="9"/>
  <c r="E110" i="9"/>
  <c r="A111" i="9"/>
  <c r="B111" i="9"/>
  <c r="C111" i="9"/>
  <c r="E111" i="9"/>
  <c r="A112" i="9"/>
  <c r="B112" i="9"/>
  <c r="C112" i="9"/>
  <c r="E112" i="9"/>
  <c r="A113" i="9"/>
  <c r="B113" i="9"/>
  <c r="C113" i="9"/>
  <c r="E113" i="9"/>
  <c r="A114" i="9"/>
  <c r="B114" i="9"/>
  <c r="C114" i="9"/>
  <c r="E114" i="9"/>
  <c r="B7" i="9"/>
  <c r="C7" i="9"/>
  <c r="D7" i="9"/>
  <c r="E7" i="9"/>
  <c r="A7" i="9"/>
  <c r="A8" i="8"/>
  <c r="B8" i="8"/>
  <c r="C8" i="8"/>
  <c r="D8" i="8"/>
  <c r="E8" i="8"/>
  <c r="A9" i="8"/>
  <c r="B9" i="8"/>
  <c r="C9" i="8"/>
  <c r="D9" i="8"/>
  <c r="E9" i="8"/>
  <c r="A10" i="8"/>
  <c r="B10" i="8"/>
  <c r="C10" i="8"/>
  <c r="D10" i="8"/>
  <c r="E10" i="8"/>
  <c r="A11" i="8"/>
  <c r="B11" i="8"/>
  <c r="C11" i="8"/>
  <c r="D11" i="8"/>
  <c r="E11" i="8"/>
  <c r="A12" i="8"/>
  <c r="B12" i="8"/>
  <c r="C12" i="8"/>
  <c r="D12" i="8"/>
  <c r="E12" i="8"/>
  <c r="A13" i="8"/>
  <c r="B13" i="8"/>
  <c r="C13" i="8"/>
  <c r="D13" i="8"/>
  <c r="E13" i="8"/>
  <c r="A14" i="8"/>
  <c r="B14" i="8"/>
  <c r="C14" i="8"/>
  <c r="D14" i="8"/>
  <c r="E14" i="8"/>
  <c r="A15" i="8"/>
  <c r="B15" i="8"/>
  <c r="C15" i="8"/>
  <c r="D15" i="8"/>
  <c r="E15" i="8"/>
  <c r="A16" i="8"/>
  <c r="B16" i="8"/>
  <c r="C16" i="8"/>
  <c r="D16" i="8"/>
  <c r="E16" i="8"/>
  <c r="A17" i="8"/>
  <c r="B17" i="8"/>
  <c r="C17" i="8"/>
  <c r="D17" i="8"/>
  <c r="E17" i="8"/>
  <c r="A18" i="8"/>
  <c r="B18" i="8"/>
  <c r="C18" i="8"/>
  <c r="D18" i="8"/>
  <c r="E18" i="8"/>
  <c r="A19" i="8"/>
  <c r="B19" i="8"/>
  <c r="C19" i="8"/>
  <c r="D19" i="8"/>
  <c r="E19" i="8"/>
  <c r="A20" i="8"/>
  <c r="B20" i="8"/>
  <c r="C20" i="8"/>
  <c r="D20" i="8"/>
  <c r="E20" i="8"/>
  <c r="A21" i="8"/>
  <c r="B21" i="8"/>
  <c r="C21" i="8"/>
  <c r="D21" i="8"/>
  <c r="E21" i="8"/>
  <c r="A22" i="8"/>
  <c r="B22" i="8"/>
  <c r="C22" i="8"/>
  <c r="D22" i="8"/>
  <c r="E22" i="8"/>
  <c r="A23" i="8"/>
  <c r="B23" i="8"/>
  <c r="C23" i="8"/>
  <c r="D23" i="8"/>
  <c r="E23" i="8"/>
  <c r="A24" i="8"/>
  <c r="B24" i="8"/>
  <c r="C24" i="8"/>
  <c r="D24" i="8"/>
  <c r="E24" i="8"/>
  <c r="A25" i="8"/>
  <c r="B25" i="8"/>
  <c r="C25" i="8"/>
  <c r="D25" i="8"/>
  <c r="E25" i="8"/>
  <c r="A26" i="8"/>
  <c r="B26" i="8"/>
  <c r="C26" i="8"/>
  <c r="D26" i="8"/>
  <c r="E26" i="8"/>
  <c r="A27" i="8"/>
  <c r="B27" i="8"/>
  <c r="C27" i="8"/>
  <c r="D27" i="8"/>
  <c r="E27" i="8"/>
  <c r="A28" i="8"/>
  <c r="B28" i="8"/>
  <c r="C28" i="8"/>
  <c r="D28" i="8"/>
  <c r="E28" i="8"/>
  <c r="A29" i="8"/>
  <c r="B29" i="8"/>
  <c r="C29" i="8"/>
  <c r="D29" i="8"/>
  <c r="E29" i="8"/>
  <c r="A30" i="8"/>
  <c r="B30" i="8"/>
  <c r="C30" i="8"/>
  <c r="D30" i="8"/>
  <c r="E30" i="8"/>
  <c r="A31" i="8"/>
  <c r="B31" i="8"/>
  <c r="C31" i="8"/>
  <c r="D31" i="8"/>
  <c r="E31" i="8"/>
  <c r="A32" i="8"/>
  <c r="B32" i="8"/>
  <c r="C32" i="8"/>
  <c r="D32" i="8"/>
  <c r="E32" i="8"/>
  <c r="A33" i="8"/>
  <c r="B33" i="8"/>
  <c r="C33" i="8"/>
  <c r="D33" i="8"/>
  <c r="E33" i="8"/>
  <c r="A34" i="8"/>
  <c r="B34" i="8"/>
  <c r="C34" i="8"/>
  <c r="D34" i="8"/>
  <c r="E34" i="8"/>
  <c r="A35" i="8"/>
  <c r="B35" i="8"/>
  <c r="C35" i="8"/>
  <c r="D35" i="8"/>
  <c r="E35" i="8"/>
  <c r="A36" i="8"/>
  <c r="B36" i="8"/>
  <c r="C36" i="8"/>
  <c r="D36" i="8"/>
  <c r="E36" i="8"/>
  <c r="A37" i="8"/>
  <c r="B37" i="8"/>
  <c r="C37" i="8"/>
  <c r="D37" i="8"/>
  <c r="E37" i="8"/>
  <c r="A38" i="8"/>
  <c r="B38" i="8"/>
  <c r="C38" i="8"/>
  <c r="D38" i="8"/>
  <c r="E38" i="8"/>
  <c r="A39" i="8"/>
  <c r="B39" i="8"/>
  <c r="C39" i="8"/>
  <c r="D39" i="8"/>
  <c r="E39" i="8"/>
  <c r="A40" i="8"/>
  <c r="B40" i="8"/>
  <c r="C40" i="8"/>
  <c r="D40" i="8"/>
  <c r="E40" i="8"/>
  <c r="A41" i="8"/>
  <c r="B41" i="8"/>
  <c r="C41" i="8"/>
  <c r="D41" i="8"/>
  <c r="E41" i="8"/>
  <c r="A42" i="8"/>
  <c r="B42" i="8"/>
  <c r="C42" i="8"/>
  <c r="D42" i="8"/>
  <c r="E42" i="8"/>
  <c r="A43" i="8"/>
  <c r="B43" i="8"/>
  <c r="C43" i="8"/>
  <c r="D43" i="8"/>
  <c r="E43" i="8"/>
  <c r="A44" i="8"/>
  <c r="B44" i="8"/>
  <c r="C44" i="8"/>
  <c r="D44" i="8"/>
  <c r="E44" i="8"/>
  <c r="A45" i="8"/>
  <c r="B45" i="8"/>
  <c r="C45" i="8"/>
  <c r="D45" i="8"/>
  <c r="E45" i="8"/>
  <c r="A46" i="8"/>
  <c r="B46" i="8"/>
  <c r="C46" i="8"/>
  <c r="D46" i="8"/>
  <c r="E46" i="8"/>
  <c r="A47" i="8"/>
  <c r="B47" i="8"/>
  <c r="C47" i="8"/>
  <c r="D47" i="8"/>
  <c r="E47" i="8"/>
  <c r="A48" i="8"/>
  <c r="B48" i="8"/>
  <c r="C48" i="8"/>
  <c r="D48" i="8"/>
  <c r="E48" i="8"/>
  <c r="A49" i="8"/>
  <c r="B49" i="8"/>
  <c r="C49" i="8"/>
  <c r="D49" i="8"/>
  <c r="E49" i="8"/>
  <c r="A50" i="8"/>
  <c r="B50" i="8"/>
  <c r="C50" i="8"/>
  <c r="D50" i="8"/>
  <c r="E50" i="8"/>
  <c r="A51" i="8"/>
  <c r="B51" i="8"/>
  <c r="C51" i="8"/>
  <c r="D51" i="8"/>
  <c r="E51" i="8"/>
  <c r="A52" i="8"/>
  <c r="B52" i="8"/>
  <c r="C52" i="8"/>
  <c r="D52" i="8"/>
  <c r="E52" i="8"/>
  <c r="A53" i="8"/>
  <c r="B53" i="8"/>
  <c r="C53" i="8"/>
  <c r="D53" i="8"/>
  <c r="E53" i="8"/>
  <c r="A54" i="8"/>
  <c r="B54" i="8"/>
  <c r="C54" i="8"/>
  <c r="D54" i="8"/>
  <c r="E54" i="8"/>
  <c r="A55" i="8"/>
  <c r="B55" i="8"/>
  <c r="C55" i="8"/>
  <c r="D55" i="8"/>
  <c r="E55" i="8"/>
  <c r="A56" i="8"/>
  <c r="B56" i="8"/>
  <c r="C56" i="8"/>
  <c r="D56" i="8"/>
  <c r="E56" i="8"/>
  <c r="A57" i="8"/>
  <c r="B57" i="8"/>
  <c r="C57" i="8"/>
  <c r="D57" i="8"/>
  <c r="E57" i="8"/>
  <c r="A58" i="8"/>
  <c r="B58" i="8"/>
  <c r="C58" i="8"/>
  <c r="D58" i="8"/>
  <c r="E58" i="8"/>
  <c r="A59" i="8"/>
  <c r="B59" i="8"/>
  <c r="C59" i="8"/>
  <c r="D59" i="8"/>
  <c r="E59" i="8"/>
  <c r="A60" i="8"/>
  <c r="B60" i="8"/>
  <c r="C60" i="8"/>
  <c r="D60" i="8"/>
  <c r="E60" i="8"/>
  <c r="A61" i="8"/>
  <c r="B61" i="8"/>
  <c r="C61" i="8"/>
  <c r="D61" i="8"/>
  <c r="E61" i="8"/>
  <c r="A62" i="8"/>
  <c r="B62" i="8"/>
  <c r="C62" i="8"/>
  <c r="D62" i="8"/>
  <c r="E62" i="8"/>
  <c r="A63" i="8"/>
  <c r="B63" i="8"/>
  <c r="C63" i="8"/>
  <c r="D63" i="8"/>
  <c r="E63" i="8"/>
  <c r="A64" i="8"/>
  <c r="B64" i="8"/>
  <c r="C64" i="8"/>
  <c r="D64" i="8"/>
  <c r="E64" i="8"/>
  <c r="A65" i="8"/>
  <c r="B65" i="8"/>
  <c r="C65" i="8"/>
  <c r="D65" i="8"/>
  <c r="E65" i="8"/>
  <c r="A66" i="8"/>
  <c r="B66" i="8"/>
  <c r="C66" i="8"/>
  <c r="D66" i="8"/>
  <c r="E66" i="8"/>
  <c r="A67" i="8"/>
  <c r="B67" i="8"/>
  <c r="C67" i="8"/>
  <c r="D67" i="8"/>
  <c r="E67" i="8"/>
  <c r="A68" i="8"/>
  <c r="B68" i="8"/>
  <c r="C68" i="8"/>
  <c r="D68" i="8"/>
  <c r="E68" i="8"/>
  <c r="A69" i="8"/>
  <c r="B69" i="8"/>
  <c r="C69" i="8"/>
  <c r="D69" i="8"/>
  <c r="E69" i="8"/>
  <c r="A70" i="8"/>
  <c r="B70" i="8"/>
  <c r="C70" i="8"/>
  <c r="D70" i="8"/>
  <c r="E70" i="8"/>
  <c r="A71" i="8"/>
  <c r="B71" i="8"/>
  <c r="C71" i="8"/>
  <c r="D71" i="8"/>
  <c r="E71" i="8"/>
  <c r="A72" i="8"/>
  <c r="B72" i="8"/>
  <c r="C72" i="8"/>
  <c r="D72" i="8"/>
  <c r="E72" i="8"/>
  <c r="A73" i="8"/>
  <c r="B73" i="8"/>
  <c r="C73" i="8"/>
  <c r="D73" i="8"/>
  <c r="E73" i="8"/>
  <c r="A74" i="8"/>
  <c r="B74" i="8"/>
  <c r="C74" i="8"/>
  <c r="D74" i="8"/>
  <c r="E74" i="8"/>
  <c r="A75" i="8"/>
  <c r="B75" i="8"/>
  <c r="C75" i="8"/>
  <c r="D75" i="8"/>
  <c r="E75" i="8"/>
  <c r="A76" i="8"/>
  <c r="B76" i="8"/>
  <c r="C76" i="8"/>
  <c r="D76" i="8"/>
  <c r="E76" i="8"/>
  <c r="A77" i="8"/>
  <c r="B77" i="8"/>
  <c r="C77" i="8"/>
  <c r="D77" i="8"/>
  <c r="E77" i="8"/>
  <c r="A78" i="8"/>
  <c r="B78" i="8"/>
  <c r="C78" i="8"/>
  <c r="D78" i="8"/>
  <c r="E78" i="8"/>
  <c r="A79" i="8"/>
  <c r="B79" i="8"/>
  <c r="C79" i="8"/>
  <c r="D79" i="8"/>
  <c r="E79" i="8"/>
  <c r="A80" i="8"/>
  <c r="B80" i="8"/>
  <c r="C80" i="8"/>
  <c r="D80" i="8"/>
  <c r="E80" i="8"/>
  <c r="A81" i="8"/>
  <c r="B81" i="8"/>
  <c r="C81" i="8"/>
  <c r="D81" i="8"/>
  <c r="E81" i="8"/>
  <c r="A82" i="8"/>
  <c r="B82" i="8"/>
  <c r="C82" i="8"/>
  <c r="D82" i="8"/>
  <c r="E82" i="8"/>
  <c r="A83" i="8"/>
  <c r="B83" i="8"/>
  <c r="C83" i="8"/>
  <c r="D83" i="8"/>
  <c r="E83" i="8"/>
  <c r="A84" i="8"/>
  <c r="B84" i="8"/>
  <c r="C84" i="8"/>
  <c r="D84" i="8"/>
  <c r="E84" i="8"/>
  <c r="A85" i="8"/>
  <c r="B85" i="8"/>
  <c r="C85" i="8"/>
  <c r="D85" i="8"/>
  <c r="E85" i="8"/>
  <c r="A86" i="8"/>
  <c r="B86" i="8"/>
  <c r="C86" i="8"/>
  <c r="D86" i="8"/>
  <c r="E86" i="8"/>
  <c r="A87" i="8"/>
  <c r="B87" i="8"/>
  <c r="C87" i="8"/>
  <c r="D87" i="8"/>
  <c r="E87" i="8"/>
  <c r="A88" i="8"/>
  <c r="B88" i="8"/>
  <c r="C88" i="8"/>
  <c r="D88" i="8"/>
  <c r="E88" i="8"/>
  <c r="A89" i="8"/>
  <c r="B89" i="8"/>
  <c r="C89" i="8"/>
  <c r="D89" i="8"/>
  <c r="E89" i="8"/>
  <c r="A90" i="8"/>
  <c r="B90" i="8"/>
  <c r="C90" i="8"/>
  <c r="D90" i="8"/>
  <c r="E90" i="8"/>
  <c r="A91" i="8"/>
  <c r="B91" i="8"/>
  <c r="C91" i="8"/>
  <c r="D91" i="8"/>
  <c r="E91" i="8"/>
  <c r="A92" i="8"/>
  <c r="B92" i="8"/>
  <c r="C92" i="8"/>
  <c r="D92" i="8"/>
  <c r="E92" i="8"/>
  <c r="A93" i="8"/>
  <c r="B93" i="8"/>
  <c r="C93" i="8"/>
  <c r="D93" i="8"/>
  <c r="E93" i="8"/>
  <c r="A94" i="8"/>
  <c r="B94" i="8"/>
  <c r="C94" i="8"/>
  <c r="D94" i="8"/>
  <c r="E94" i="8"/>
  <c r="A95" i="8"/>
  <c r="B95" i="8"/>
  <c r="C95" i="8"/>
  <c r="D95" i="8"/>
  <c r="E95" i="8"/>
  <c r="A96" i="8"/>
  <c r="B96" i="8"/>
  <c r="C96" i="8"/>
  <c r="D96" i="8"/>
  <c r="E96" i="8"/>
  <c r="A97" i="8"/>
  <c r="B97" i="8"/>
  <c r="C97" i="8"/>
  <c r="D97" i="8"/>
  <c r="E97" i="8"/>
  <c r="A98" i="8"/>
  <c r="B98" i="8"/>
  <c r="C98" i="8"/>
  <c r="D98" i="8"/>
  <c r="E98" i="8"/>
  <c r="A99" i="8"/>
  <c r="B99" i="8"/>
  <c r="C99" i="8"/>
  <c r="D99" i="8"/>
  <c r="E99" i="8"/>
  <c r="A100" i="8"/>
  <c r="B100" i="8"/>
  <c r="C100" i="8"/>
  <c r="D100" i="8"/>
  <c r="E100" i="8"/>
  <c r="A101" i="8"/>
  <c r="B101" i="8"/>
  <c r="C101" i="8"/>
  <c r="D101" i="8"/>
  <c r="E101" i="8"/>
  <c r="A102" i="8"/>
  <c r="B102" i="8"/>
  <c r="C102" i="8"/>
  <c r="D102" i="8"/>
  <c r="E102" i="8"/>
  <c r="A103" i="8"/>
  <c r="B103" i="8"/>
  <c r="C103" i="8"/>
  <c r="D103" i="8"/>
  <c r="E103" i="8"/>
  <c r="A104" i="8"/>
  <c r="B104" i="8"/>
  <c r="C104" i="8"/>
  <c r="D104" i="8"/>
  <c r="E104" i="8"/>
  <c r="A105" i="8"/>
  <c r="B105" i="8"/>
  <c r="C105" i="8"/>
  <c r="D105" i="8"/>
  <c r="E105" i="8"/>
  <c r="A106" i="8"/>
  <c r="B106" i="8"/>
  <c r="C106" i="8"/>
  <c r="D106" i="8"/>
  <c r="E106" i="8"/>
  <c r="A107" i="8"/>
  <c r="B107" i="8"/>
  <c r="C107" i="8"/>
  <c r="D107" i="8"/>
  <c r="E107" i="8"/>
  <c r="A108" i="8"/>
  <c r="B108" i="8"/>
  <c r="C108" i="8"/>
  <c r="D108" i="8"/>
  <c r="E108" i="8"/>
  <c r="A109" i="8"/>
  <c r="B109" i="8"/>
  <c r="C109" i="8"/>
  <c r="D109" i="8"/>
  <c r="E109" i="8"/>
  <c r="A110" i="8"/>
  <c r="B110" i="8"/>
  <c r="C110" i="8"/>
  <c r="D110" i="8"/>
  <c r="E110" i="8"/>
  <c r="A111" i="8"/>
  <c r="B111" i="8"/>
  <c r="C111" i="8"/>
  <c r="D111" i="8"/>
  <c r="E111" i="8"/>
  <c r="A112" i="8"/>
  <c r="B112" i="8"/>
  <c r="C112" i="8"/>
  <c r="D112" i="8"/>
  <c r="E112" i="8"/>
  <c r="A113" i="8"/>
  <c r="B113" i="8"/>
  <c r="C113" i="8"/>
  <c r="D113" i="8"/>
  <c r="E113" i="8"/>
  <c r="A114" i="8"/>
  <c r="B114" i="8"/>
  <c r="C114" i="8"/>
  <c r="D114" i="8"/>
  <c r="E114" i="8"/>
  <c r="B7" i="8"/>
  <c r="C7" i="8"/>
  <c r="D7" i="8"/>
  <c r="E7" i="8"/>
  <c r="A7" i="8"/>
  <c r="A8" i="7"/>
  <c r="B8" i="7"/>
  <c r="C8" i="7"/>
  <c r="D8" i="7"/>
  <c r="E8" i="7"/>
  <c r="A9" i="7"/>
  <c r="B9" i="7"/>
  <c r="C9" i="7"/>
  <c r="D9" i="7"/>
  <c r="E9" i="7"/>
  <c r="A10" i="7"/>
  <c r="B10" i="7"/>
  <c r="C10" i="7"/>
  <c r="D10" i="7"/>
  <c r="E10" i="7"/>
  <c r="A11" i="7"/>
  <c r="B11" i="7"/>
  <c r="C11" i="7"/>
  <c r="D11" i="7"/>
  <c r="E11" i="7"/>
  <c r="A12" i="7"/>
  <c r="B12" i="7"/>
  <c r="C12" i="7"/>
  <c r="D12" i="7"/>
  <c r="E12" i="7"/>
  <c r="A13" i="7"/>
  <c r="B13" i="7"/>
  <c r="C13" i="7"/>
  <c r="D13" i="7"/>
  <c r="E13" i="7"/>
  <c r="A14" i="7"/>
  <c r="B14" i="7"/>
  <c r="C14" i="7"/>
  <c r="D14" i="7"/>
  <c r="E14" i="7"/>
  <c r="A15" i="7"/>
  <c r="B15" i="7"/>
  <c r="C15" i="7"/>
  <c r="D15" i="7"/>
  <c r="E15" i="7"/>
  <c r="A16" i="7"/>
  <c r="B16" i="7"/>
  <c r="C16" i="7"/>
  <c r="D16" i="7"/>
  <c r="E16" i="7"/>
  <c r="A17" i="7"/>
  <c r="B17" i="7"/>
  <c r="C17" i="7"/>
  <c r="D17" i="7"/>
  <c r="E17" i="7"/>
  <c r="A18" i="7"/>
  <c r="B18" i="7"/>
  <c r="C18" i="7"/>
  <c r="D18" i="7"/>
  <c r="E18" i="7"/>
  <c r="A19" i="7"/>
  <c r="B19" i="7"/>
  <c r="C19" i="7"/>
  <c r="D19" i="7"/>
  <c r="E19" i="7"/>
  <c r="A20" i="7"/>
  <c r="B20" i="7"/>
  <c r="C20" i="7"/>
  <c r="D20" i="7"/>
  <c r="E20" i="7"/>
  <c r="A21" i="7"/>
  <c r="B21" i="7"/>
  <c r="C21" i="7"/>
  <c r="D21" i="7"/>
  <c r="E21" i="7"/>
  <c r="A22" i="7"/>
  <c r="B22" i="7"/>
  <c r="C22" i="7"/>
  <c r="D22" i="7"/>
  <c r="E22" i="7"/>
  <c r="A23" i="7"/>
  <c r="B23" i="7"/>
  <c r="C23" i="7"/>
  <c r="D23" i="7"/>
  <c r="E23" i="7"/>
  <c r="A24" i="7"/>
  <c r="B24" i="7"/>
  <c r="C24" i="7"/>
  <c r="D24" i="7"/>
  <c r="E24" i="7"/>
  <c r="A25" i="7"/>
  <c r="B25" i="7"/>
  <c r="C25" i="7"/>
  <c r="D25" i="7"/>
  <c r="E25" i="7"/>
  <c r="A26" i="7"/>
  <c r="B26" i="7"/>
  <c r="C26" i="7"/>
  <c r="D26" i="7"/>
  <c r="E26" i="7"/>
  <c r="A27" i="7"/>
  <c r="B27" i="7"/>
  <c r="C27" i="7"/>
  <c r="D27" i="7"/>
  <c r="E27" i="7"/>
  <c r="A28" i="7"/>
  <c r="B28" i="7"/>
  <c r="C28" i="7"/>
  <c r="D28" i="7"/>
  <c r="E28" i="7"/>
  <c r="A29" i="7"/>
  <c r="B29" i="7"/>
  <c r="C29" i="7"/>
  <c r="D29" i="7"/>
  <c r="E29" i="7"/>
  <c r="A30" i="7"/>
  <c r="B30" i="7"/>
  <c r="C30" i="7"/>
  <c r="D30" i="7"/>
  <c r="E30" i="7"/>
  <c r="A31" i="7"/>
  <c r="B31" i="7"/>
  <c r="C31" i="7"/>
  <c r="D31" i="7"/>
  <c r="E31" i="7"/>
  <c r="A32" i="7"/>
  <c r="B32" i="7"/>
  <c r="C32" i="7"/>
  <c r="D32" i="7"/>
  <c r="E32" i="7"/>
  <c r="A33" i="7"/>
  <c r="B33" i="7"/>
  <c r="C33" i="7"/>
  <c r="D33" i="7"/>
  <c r="E33" i="7"/>
  <c r="A34" i="7"/>
  <c r="B34" i="7"/>
  <c r="C34" i="7"/>
  <c r="D34" i="7"/>
  <c r="E34" i="7"/>
  <c r="A35" i="7"/>
  <c r="B35" i="7"/>
  <c r="C35" i="7"/>
  <c r="D35" i="7"/>
  <c r="E35" i="7"/>
  <c r="A36" i="7"/>
  <c r="B36" i="7"/>
  <c r="C36" i="7"/>
  <c r="D36" i="7"/>
  <c r="E36" i="7"/>
  <c r="A37" i="7"/>
  <c r="B37" i="7"/>
  <c r="C37" i="7"/>
  <c r="D37" i="7"/>
  <c r="E37" i="7"/>
  <c r="A38" i="7"/>
  <c r="B38" i="7"/>
  <c r="C38" i="7"/>
  <c r="D38" i="7"/>
  <c r="E38" i="7"/>
  <c r="A39" i="7"/>
  <c r="B39" i="7"/>
  <c r="C39" i="7"/>
  <c r="D39" i="7"/>
  <c r="E39" i="7"/>
  <c r="A40" i="7"/>
  <c r="B40" i="7"/>
  <c r="C40" i="7"/>
  <c r="D40" i="7"/>
  <c r="E40" i="7"/>
  <c r="A41" i="7"/>
  <c r="B41" i="7"/>
  <c r="C41" i="7"/>
  <c r="D41" i="7"/>
  <c r="E41" i="7"/>
  <c r="A42" i="7"/>
  <c r="B42" i="7"/>
  <c r="C42" i="7"/>
  <c r="D42" i="7"/>
  <c r="E42" i="7"/>
  <c r="A43" i="7"/>
  <c r="B43" i="7"/>
  <c r="C43" i="7"/>
  <c r="D43" i="7"/>
  <c r="E43" i="7"/>
  <c r="A44" i="7"/>
  <c r="B44" i="7"/>
  <c r="C44" i="7"/>
  <c r="D44" i="7"/>
  <c r="E44" i="7"/>
  <c r="A45" i="7"/>
  <c r="B45" i="7"/>
  <c r="C45" i="7"/>
  <c r="D45" i="7"/>
  <c r="E45" i="7"/>
  <c r="A46" i="7"/>
  <c r="B46" i="7"/>
  <c r="C46" i="7"/>
  <c r="D46" i="7"/>
  <c r="E46" i="7"/>
  <c r="A47" i="7"/>
  <c r="B47" i="7"/>
  <c r="C47" i="7"/>
  <c r="D47" i="7"/>
  <c r="E47" i="7"/>
  <c r="A48" i="7"/>
  <c r="B48" i="7"/>
  <c r="C48" i="7"/>
  <c r="D48" i="7"/>
  <c r="E48" i="7"/>
  <c r="A49" i="7"/>
  <c r="B49" i="7"/>
  <c r="C49" i="7"/>
  <c r="D49" i="7"/>
  <c r="E49" i="7"/>
  <c r="A50" i="7"/>
  <c r="B50" i="7"/>
  <c r="C50" i="7"/>
  <c r="D50" i="7"/>
  <c r="E50" i="7"/>
  <c r="A51" i="7"/>
  <c r="B51" i="7"/>
  <c r="C51" i="7"/>
  <c r="D51" i="7"/>
  <c r="E51" i="7"/>
  <c r="A52" i="7"/>
  <c r="B52" i="7"/>
  <c r="C52" i="7"/>
  <c r="D52" i="7"/>
  <c r="E52" i="7"/>
  <c r="A53" i="7"/>
  <c r="B53" i="7"/>
  <c r="C53" i="7"/>
  <c r="D53" i="7"/>
  <c r="E53" i="7"/>
  <c r="A54" i="7"/>
  <c r="B54" i="7"/>
  <c r="C54" i="7"/>
  <c r="D54" i="7"/>
  <c r="E54" i="7"/>
  <c r="A55" i="7"/>
  <c r="B55" i="7"/>
  <c r="C55" i="7"/>
  <c r="D55" i="7"/>
  <c r="E55" i="7"/>
  <c r="A56" i="7"/>
  <c r="B56" i="7"/>
  <c r="C56" i="7"/>
  <c r="D56" i="7"/>
  <c r="E56" i="7"/>
  <c r="A57" i="7"/>
  <c r="B57" i="7"/>
  <c r="C57" i="7"/>
  <c r="D57" i="7"/>
  <c r="E57" i="7"/>
  <c r="A58" i="7"/>
  <c r="B58" i="7"/>
  <c r="C58" i="7"/>
  <c r="D58" i="7"/>
  <c r="E58" i="7"/>
  <c r="A59" i="7"/>
  <c r="B59" i="7"/>
  <c r="C59" i="7"/>
  <c r="D59" i="7"/>
  <c r="E59" i="7"/>
  <c r="A60" i="7"/>
  <c r="B60" i="7"/>
  <c r="C60" i="7"/>
  <c r="D60" i="7"/>
  <c r="E60" i="7"/>
  <c r="A61" i="7"/>
  <c r="B61" i="7"/>
  <c r="C61" i="7"/>
  <c r="D61" i="7"/>
  <c r="E61" i="7"/>
  <c r="A62" i="7"/>
  <c r="B62" i="7"/>
  <c r="C62" i="7"/>
  <c r="D62" i="7"/>
  <c r="E62" i="7"/>
  <c r="A63" i="7"/>
  <c r="B63" i="7"/>
  <c r="C63" i="7"/>
  <c r="D63" i="7"/>
  <c r="E63" i="7"/>
  <c r="A64" i="7"/>
  <c r="B64" i="7"/>
  <c r="C64" i="7"/>
  <c r="D64" i="7"/>
  <c r="E64" i="7"/>
  <c r="A65" i="7"/>
  <c r="B65" i="7"/>
  <c r="C65" i="7"/>
  <c r="D65" i="7"/>
  <c r="E65" i="7"/>
  <c r="A66" i="7"/>
  <c r="B66" i="7"/>
  <c r="C66" i="7"/>
  <c r="D66" i="7"/>
  <c r="E66" i="7"/>
  <c r="A67" i="7"/>
  <c r="B67" i="7"/>
  <c r="C67" i="7"/>
  <c r="D67" i="7"/>
  <c r="E67" i="7"/>
  <c r="A68" i="7"/>
  <c r="B68" i="7"/>
  <c r="C68" i="7"/>
  <c r="D68" i="7"/>
  <c r="E68" i="7"/>
  <c r="A69" i="7"/>
  <c r="B69" i="7"/>
  <c r="C69" i="7"/>
  <c r="D69" i="7"/>
  <c r="E69" i="7"/>
  <c r="A70" i="7"/>
  <c r="B70" i="7"/>
  <c r="C70" i="7"/>
  <c r="D70" i="7"/>
  <c r="E70" i="7"/>
  <c r="A71" i="7"/>
  <c r="B71" i="7"/>
  <c r="C71" i="7"/>
  <c r="D71" i="7"/>
  <c r="E71" i="7"/>
  <c r="A72" i="7"/>
  <c r="B72" i="7"/>
  <c r="C72" i="7"/>
  <c r="D72" i="7"/>
  <c r="E72" i="7"/>
  <c r="A73" i="7"/>
  <c r="B73" i="7"/>
  <c r="C73" i="7"/>
  <c r="D73" i="7"/>
  <c r="E73" i="7"/>
  <c r="A74" i="7"/>
  <c r="B74" i="7"/>
  <c r="C74" i="7"/>
  <c r="D74" i="7"/>
  <c r="E74" i="7"/>
  <c r="A75" i="7"/>
  <c r="B75" i="7"/>
  <c r="C75" i="7"/>
  <c r="D75" i="7"/>
  <c r="E75" i="7"/>
  <c r="A76" i="7"/>
  <c r="B76" i="7"/>
  <c r="C76" i="7"/>
  <c r="D76" i="7"/>
  <c r="E76" i="7"/>
  <c r="A77" i="7"/>
  <c r="B77" i="7"/>
  <c r="C77" i="7"/>
  <c r="D77" i="7"/>
  <c r="E77" i="7"/>
  <c r="A78" i="7"/>
  <c r="B78" i="7"/>
  <c r="C78" i="7"/>
  <c r="D78" i="7"/>
  <c r="E78" i="7"/>
  <c r="A79" i="7"/>
  <c r="B79" i="7"/>
  <c r="C79" i="7"/>
  <c r="D79" i="7"/>
  <c r="E79" i="7"/>
  <c r="A80" i="7"/>
  <c r="B80" i="7"/>
  <c r="C80" i="7"/>
  <c r="D80" i="7"/>
  <c r="E80" i="7"/>
  <c r="A81" i="7"/>
  <c r="B81" i="7"/>
  <c r="C81" i="7"/>
  <c r="D81" i="7"/>
  <c r="E81" i="7"/>
  <c r="A82" i="7"/>
  <c r="B82" i="7"/>
  <c r="C82" i="7"/>
  <c r="D82" i="7"/>
  <c r="E82" i="7"/>
  <c r="A83" i="7"/>
  <c r="B83" i="7"/>
  <c r="C83" i="7"/>
  <c r="D83" i="7"/>
  <c r="E83" i="7"/>
  <c r="A84" i="7"/>
  <c r="B84" i="7"/>
  <c r="C84" i="7"/>
  <c r="D84" i="7"/>
  <c r="E84" i="7"/>
  <c r="A85" i="7"/>
  <c r="B85" i="7"/>
  <c r="C85" i="7"/>
  <c r="D85" i="7"/>
  <c r="E85" i="7"/>
  <c r="A86" i="7"/>
  <c r="B86" i="7"/>
  <c r="C86" i="7"/>
  <c r="D86" i="7"/>
  <c r="E86" i="7"/>
  <c r="A87" i="7"/>
  <c r="B87" i="7"/>
  <c r="C87" i="7"/>
  <c r="D87" i="7"/>
  <c r="E87" i="7"/>
  <c r="A88" i="7"/>
  <c r="B88" i="7"/>
  <c r="C88" i="7"/>
  <c r="D88" i="7"/>
  <c r="E88" i="7"/>
  <c r="A89" i="7"/>
  <c r="B89" i="7"/>
  <c r="C89" i="7"/>
  <c r="D89" i="7"/>
  <c r="E89" i="7"/>
  <c r="A90" i="7"/>
  <c r="B90" i="7"/>
  <c r="C90" i="7"/>
  <c r="D90" i="7"/>
  <c r="E90" i="7"/>
  <c r="A91" i="7"/>
  <c r="B91" i="7"/>
  <c r="C91" i="7"/>
  <c r="D91" i="7"/>
  <c r="E91" i="7"/>
  <c r="A92" i="7"/>
  <c r="B92" i="7"/>
  <c r="C92" i="7"/>
  <c r="D92" i="7"/>
  <c r="E92" i="7"/>
  <c r="A93" i="7"/>
  <c r="B93" i="7"/>
  <c r="C93" i="7"/>
  <c r="D93" i="7"/>
  <c r="E93" i="7"/>
  <c r="A94" i="7"/>
  <c r="B94" i="7"/>
  <c r="C94" i="7"/>
  <c r="D94" i="7"/>
  <c r="E94" i="7"/>
  <c r="A95" i="7"/>
  <c r="B95" i="7"/>
  <c r="C95" i="7"/>
  <c r="D95" i="7"/>
  <c r="E95" i="7"/>
  <c r="A96" i="7"/>
  <c r="B96" i="7"/>
  <c r="C96" i="7"/>
  <c r="D96" i="7"/>
  <c r="E96" i="7"/>
  <c r="A97" i="7"/>
  <c r="B97" i="7"/>
  <c r="C97" i="7"/>
  <c r="D97" i="7"/>
  <c r="E97" i="7"/>
  <c r="A98" i="7"/>
  <c r="B98" i="7"/>
  <c r="C98" i="7"/>
  <c r="D98" i="7"/>
  <c r="E98" i="7"/>
  <c r="A99" i="7"/>
  <c r="B99" i="7"/>
  <c r="C99" i="7"/>
  <c r="D99" i="7"/>
  <c r="E99" i="7"/>
  <c r="A100" i="7"/>
  <c r="B100" i="7"/>
  <c r="C100" i="7"/>
  <c r="D100" i="7"/>
  <c r="E100" i="7"/>
  <c r="A101" i="7"/>
  <c r="B101" i="7"/>
  <c r="C101" i="7"/>
  <c r="D101" i="7"/>
  <c r="E101" i="7"/>
  <c r="A102" i="7"/>
  <c r="B102" i="7"/>
  <c r="C102" i="7"/>
  <c r="D102" i="7"/>
  <c r="E102" i="7"/>
  <c r="A103" i="7"/>
  <c r="B103" i="7"/>
  <c r="C103" i="7"/>
  <c r="D103" i="7"/>
  <c r="E103" i="7"/>
  <c r="A104" i="7"/>
  <c r="B104" i="7"/>
  <c r="C104" i="7"/>
  <c r="D104" i="7"/>
  <c r="E104" i="7"/>
  <c r="A105" i="7"/>
  <c r="B105" i="7"/>
  <c r="C105" i="7"/>
  <c r="D105" i="7"/>
  <c r="E105" i="7"/>
  <c r="A106" i="7"/>
  <c r="B106" i="7"/>
  <c r="C106" i="7"/>
  <c r="D106" i="7"/>
  <c r="E106" i="7"/>
  <c r="A107" i="7"/>
  <c r="B107" i="7"/>
  <c r="C107" i="7"/>
  <c r="D107" i="7"/>
  <c r="E107" i="7"/>
  <c r="A108" i="7"/>
  <c r="B108" i="7"/>
  <c r="C108" i="7"/>
  <c r="D108" i="7"/>
  <c r="E108" i="7"/>
  <c r="A109" i="7"/>
  <c r="B109" i="7"/>
  <c r="C109" i="7"/>
  <c r="D109" i="7"/>
  <c r="E109" i="7"/>
  <c r="A110" i="7"/>
  <c r="B110" i="7"/>
  <c r="C110" i="7"/>
  <c r="D110" i="7"/>
  <c r="E110" i="7"/>
  <c r="A111" i="7"/>
  <c r="B111" i="7"/>
  <c r="C111" i="7"/>
  <c r="D111" i="7"/>
  <c r="E111" i="7"/>
  <c r="A112" i="7"/>
  <c r="B112" i="7"/>
  <c r="C112" i="7"/>
  <c r="D112" i="7"/>
  <c r="E112" i="7"/>
  <c r="A113" i="7"/>
  <c r="B113" i="7"/>
  <c r="C113" i="7"/>
  <c r="D113" i="7"/>
  <c r="E113" i="7"/>
  <c r="A114" i="7"/>
  <c r="B114" i="7"/>
  <c r="C114" i="7"/>
  <c r="D114" i="7"/>
  <c r="E114" i="7"/>
  <c r="B7" i="7"/>
  <c r="C7" i="7"/>
  <c r="D7" i="7"/>
  <c r="E7" i="7"/>
  <c r="A7" i="7"/>
  <c r="A8" i="6"/>
  <c r="B8" i="6"/>
  <c r="C8" i="6"/>
  <c r="D8" i="6"/>
  <c r="E8" i="6"/>
  <c r="A9" i="6"/>
  <c r="B9" i="6"/>
  <c r="C9" i="6"/>
  <c r="D9" i="6"/>
  <c r="E9" i="6"/>
  <c r="A10" i="6"/>
  <c r="B10" i="6"/>
  <c r="C10" i="6"/>
  <c r="D10" i="6"/>
  <c r="E10" i="6"/>
  <c r="A11" i="6"/>
  <c r="B11" i="6"/>
  <c r="C11" i="6"/>
  <c r="D11" i="6"/>
  <c r="E11" i="6"/>
  <c r="A12" i="6"/>
  <c r="B12" i="6"/>
  <c r="C12" i="6"/>
  <c r="D12" i="6"/>
  <c r="E12" i="6"/>
  <c r="A13" i="6"/>
  <c r="B13" i="6"/>
  <c r="C13" i="6"/>
  <c r="D13" i="6"/>
  <c r="E13" i="6"/>
  <c r="A14" i="6"/>
  <c r="B14" i="6"/>
  <c r="C14" i="6"/>
  <c r="D14" i="6"/>
  <c r="E14" i="6"/>
  <c r="A15" i="6"/>
  <c r="B15" i="6"/>
  <c r="C15" i="6"/>
  <c r="D15" i="6"/>
  <c r="E15" i="6"/>
  <c r="A16" i="6"/>
  <c r="B16" i="6"/>
  <c r="C16" i="6"/>
  <c r="D16" i="6"/>
  <c r="E16" i="6"/>
  <c r="A17" i="6"/>
  <c r="B17" i="6"/>
  <c r="C17" i="6"/>
  <c r="D17" i="6"/>
  <c r="E17" i="6"/>
  <c r="A18" i="6"/>
  <c r="B18" i="6"/>
  <c r="C18" i="6"/>
  <c r="D18" i="6"/>
  <c r="E18" i="6"/>
  <c r="A19" i="6"/>
  <c r="B19" i="6"/>
  <c r="C19" i="6"/>
  <c r="D19" i="6"/>
  <c r="E19" i="6"/>
  <c r="A20" i="6"/>
  <c r="B20" i="6"/>
  <c r="C20" i="6"/>
  <c r="D20" i="6"/>
  <c r="E20" i="6"/>
  <c r="A21" i="6"/>
  <c r="B21" i="6"/>
  <c r="C21" i="6"/>
  <c r="D21" i="6"/>
  <c r="E21" i="6"/>
  <c r="A22" i="6"/>
  <c r="B22" i="6"/>
  <c r="C22" i="6"/>
  <c r="D22" i="6"/>
  <c r="E22" i="6"/>
  <c r="A23" i="6"/>
  <c r="B23" i="6"/>
  <c r="C23" i="6"/>
  <c r="D23" i="6"/>
  <c r="E23" i="6"/>
  <c r="A24" i="6"/>
  <c r="B24" i="6"/>
  <c r="C24" i="6"/>
  <c r="D24" i="6"/>
  <c r="E24" i="6"/>
  <c r="A25" i="6"/>
  <c r="B25" i="6"/>
  <c r="C25" i="6"/>
  <c r="D25" i="6"/>
  <c r="E25" i="6"/>
  <c r="A26" i="6"/>
  <c r="B26" i="6"/>
  <c r="C26" i="6"/>
  <c r="D26" i="6"/>
  <c r="E26" i="6"/>
  <c r="A27" i="6"/>
  <c r="B27" i="6"/>
  <c r="C27" i="6"/>
  <c r="D27" i="6"/>
  <c r="E27" i="6"/>
  <c r="A28" i="6"/>
  <c r="B28" i="6"/>
  <c r="C28" i="6"/>
  <c r="D28" i="6"/>
  <c r="E28" i="6"/>
  <c r="A29" i="6"/>
  <c r="B29" i="6"/>
  <c r="C29" i="6"/>
  <c r="D29" i="6"/>
  <c r="E29" i="6"/>
  <c r="A30" i="6"/>
  <c r="B30" i="6"/>
  <c r="C30" i="6"/>
  <c r="D30" i="6"/>
  <c r="E30" i="6"/>
  <c r="A31" i="6"/>
  <c r="B31" i="6"/>
  <c r="C31" i="6"/>
  <c r="D31" i="6"/>
  <c r="E31" i="6"/>
  <c r="A32" i="6"/>
  <c r="B32" i="6"/>
  <c r="C32" i="6"/>
  <c r="D32" i="6"/>
  <c r="E32" i="6"/>
  <c r="A33" i="6"/>
  <c r="B33" i="6"/>
  <c r="C33" i="6"/>
  <c r="D33" i="6"/>
  <c r="E33" i="6"/>
  <c r="A34" i="6"/>
  <c r="B34" i="6"/>
  <c r="C34" i="6"/>
  <c r="D34" i="6"/>
  <c r="E34" i="6"/>
  <c r="A35" i="6"/>
  <c r="B35" i="6"/>
  <c r="C35" i="6"/>
  <c r="D35" i="6"/>
  <c r="E35" i="6"/>
  <c r="A36" i="6"/>
  <c r="B36" i="6"/>
  <c r="C36" i="6"/>
  <c r="D36" i="6"/>
  <c r="E36" i="6"/>
  <c r="A37" i="6"/>
  <c r="B37" i="6"/>
  <c r="C37" i="6"/>
  <c r="D37" i="6"/>
  <c r="E37" i="6"/>
  <c r="A38" i="6"/>
  <c r="B38" i="6"/>
  <c r="C38" i="6"/>
  <c r="D38" i="6"/>
  <c r="E38" i="6"/>
  <c r="A39" i="6"/>
  <c r="B39" i="6"/>
  <c r="C39" i="6"/>
  <c r="D39" i="6"/>
  <c r="E39" i="6"/>
  <c r="A40" i="6"/>
  <c r="B40" i="6"/>
  <c r="C40" i="6"/>
  <c r="D40" i="6"/>
  <c r="E40" i="6"/>
  <c r="A41" i="6"/>
  <c r="B41" i="6"/>
  <c r="C41" i="6"/>
  <c r="D41" i="6"/>
  <c r="E41" i="6"/>
  <c r="A42" i="6"/>
  <c r="B42" i="6"/>
  <c r="C42" i="6"/>
  <c r="D42" i="6"/>
  <c r="E42" i="6"/>
  <c r="A43" i="6"/>
  <c r="B43" i="6"/>
  <c r="C43" i="6"/>
  <c r="D43" i="6"/>
  <c r="E43" i="6"/>
  <c r="A44" i="6"/>
  <c r="B44" i="6"/>
  <c r="C44" i="6"/>
  <c r="D44" i="6"/>
  <c r="E44" i="6"/>
  <c r="A45" i="6"/>
  <c r="B45" i="6"/>
  <c r="C45" i="6"/>
  <c r="D45" i="6"/>
  <c r="E45" i="6"/>
  <c r="A46" i="6"/>
  <c r="B46" i="6"/>
  <c r="C46" i="6"/>
  <c r="D46" i="6"/>
  <c r="E46" i="6"/>
  <c r="A47" i="6"/>
  <c r="B47" i="6"/>
  <c r="C47" i="6"/>
  <c r="D47" i="6"/>
  <c r="E47" i="6"/>
  <c r="A48" i="6"/>
  <c r="B48" i="6"/>
  <c r="C48" i="6"/>
  <c r="D48" i="6"/>
  <c r="E48" i="6"/>
  <c r="A49" i="6"/>
  <c r="B49" i="6"/>
  <c r="C49" i="6"/>
  <c r="D49" i="6"/>
  <c r="E49" i="6"/>
  <c r="A50" i="6"/>
  <c r="B50" i="6"/>
  <c r="C50" i="6"/>
  <c r="D50" i="6"/>
  <c r="E50" i="6"/>
  <c r="A51" i="6"/>
  <c r="B51" i="6"/>
  <c r="C51" i="6"/>
  <c r="D51" i="6"/>
  <c r="E51" i="6"/>
  <c r="A52" i="6"/>
  <c r="B52" i="6"/>
  <c r="C52" i="6"/>
  <c r="D52" i="6"/>
  <c r="E52" i="6"/>
  <c r="A53" i="6"/>
  <c r="B53" i="6"/>
  <c r="C53" i="6"/>
  <c r="D53" i="6"/>
  <c r="E53" i="6"/>
  <c r="A54" i="6"/>
  <c r="B54" i="6"/>
  <c r="C54" i="6"/>
  <c r="D54" i="6"/>
  <c r="E54" i="6"/>
  <c r="A55" i="6"/>
  <c r="B55" i="6"/>
  <c r="C55" i="6"/>
  <c r="D55" i="6"/>
  <c r="E55" i="6"/>
  <c r="A56" i="6"/>
  <c r="B56" i="6"/>
  <c r="C56" i="6"/>
  <c r="D56" i="6"/>
  <c r="E56" i="6"/>
  <c r="A57" i="6"/>
  <c r="B57" i="6"/>
  <c r="C57" i="6"/>
  <c r="D57" i="6"/>
  <c r="E57" i="6"/>
  <c r="A58" i="6"/>
  <c r="B58" i="6"/>
  <c r="C58" i="6"/>
  <c r="D58" i="6"/>
  <c r="E58" i="6"/>
  <c r="A59" i="6"/>
  <c r="B59" i="6"/>
  <c r="C59" i="6"/>
  <c r="D59" i="6"/>
  <c r="E59" i="6"/>
  <c r="A60" i="6"/>
  <c r="B60" i="6"/>
  <c r="C60" i="6"/>
  <c r="D60" i="6"/>
  <c r="E60" i="6"/>
  <c r="A61" i="6"/>
  <c r="B61" i="6"/>
  <c r="C61" i="6"/>
  <c r="D61" i="6"/>
  <c r="E61" i="6"/>
  <c r="A62" i="6"/>
  <c r="B62" i="6"/>
  <c r="C62" i="6"/>
  <c r="D62" i="6"/>
  <c r="E62" i="6"/>
  <c r="A63" i="6"/>
  <c r="B63" i="6"/>
  <c r="C63" i="6"/>
  <c r="D63" i="6"/>
  <c r="E63" i="6"/>
  <c r="A64" i="6"/>
  <c r="B64" i="6"/>
  <c r="C64" i="6"/>
  <c r="D64" i="6"/>
  <c r="E64" i="6"/>
  <c r="A65" i="6"/>
  <c r="B65" i="6"/>
  <c r="C65" i="6"/>
  <c r="D65" i="6"/>
  <c r="E65" i="6"/>
  <c r="A66" i="6"/>
  <c r="B66" i="6"/>
  <c r="C66" i="6"/>
  <c r="D66" i="6"/>
  <c r="E66" i="6"/>
  <c r="A67" i="6"/>
  <c r="B67" i="6"/>
  <c r="C67" i="6"/>
  <c r="D67" i="6"/>
  <c r="E67" i="6"/>
  <c r="A68" i="6"/>
  <c r="B68" i="6"/>
  <c r="C68" i="6"/>
  <c r="D68" i="6"/>
  <c r="E68" i="6"/>
  <c r="A69" i="6"/>
  <c r="B69" i="6"/>
  <c r="C69" i="6"/>
  <c r="D69" i="6"/>
  <c r="E69" i="6"/>
  <c r="A70" i="6"/>
  <c r="B70" i="6"/>
  <c r="C70" i="6"/>
  <c r="D70" i="6"/>
  <c r="E70" i="6"/>
  <c r="A71" i="6"/>
  <c r="B71" i="6"/>
  <c r="C71" i="6"/>
  <c r="D71" i="6"/>
  <c r="E71" i="6"/>
  <c r="A72" i="6"/>
  <c r="B72" i="6"/>
  <c r="C72" i="6"/>
  <c r="D72" i="6"/>
  <c r="E72" i="6"/>
  <c r="A73" i="6"/>
  <c r="B73" i="6"/>
  <c r="C73" i="6"/>
  <c r="D73" i="6"/>
  <c r="E73" i="6"/>
  <c r="A74" i="6"/>
  <c r="B74" i="6"/>
  <c r="C74" i="6"/>
  <c r="D74" i="6"/>
  <c r="E74" i="6"/>
  <c r="A75" i="6"/>
  <c r="B75" i="6"/>
  <c r="C75" i="6"/>
  <c r="D75" i="6"/>
  <c r="E75" i="6"/>
  <c r="A76" i="6"/>
  <c r="B76" i="6"/>
  <c r="C76" i="6"/>
  <c r="D76" i="6"/>
  <c r="E76" i="6"/>
  <c r="A77" i="6"/>
  <c r="B77" i="6"/>
  <c r="C77" i="6"/>
  <c r="D77" i="6"/>
  <c r="E77" i="6"/>
  <c r="A78" i="6"/>
  <c r="B78" i="6"/>
  <c r="C78" i="6"/>
  <c r="D78" i="6"/>
  <c r="E78" i="6"/>
  <c r="A79" i="6"/>
  <c r="B79" i="6"/>
  <c r="C79" i="6"/>
  <c r="D79" i="6"/>
  <c r="E79" i="6"/>
  <c r="A80" i="6"/>
  <c r="B80" i="6"/>
  <c r="C80" i="6"/>
  <c r="D80" i="6"/>
  <c r="E80" i="6"/>
  <c r="A81" i="6"/>
  <c r="B81" i="6"/>
  <c r="C81" i="6"/>
  <c r="D81" i="6"/>
  <c r="E81" i="6"/>
  <c r="A82" i="6"/>
  <c r="B82" i="6"/>
  <c r="C82" i="6"/>
  <c r="D82" i="6"/>
  <c r="E82" i="6"/>
  <c r="A83" i="6"/>
  <c r="B83" i="6"/>
  <c r="C83" i="6"/>
  <c r="D83" i="6"/>
  <c r="E83" i="6"/>
  <c r="A84" i="6"/>
  <c r="B84" i="6"/>
  <c r="C84" i="6"/>
  <c r="D84" i="6"/>
  <c r="E84" i="6"/>
  <c r="A85" i="6"/>
  <c r="B85" i="6"/>
  <c r="C85" i="6"/>
  <c r="D85" i="6"/>
  <c r="E85" i="6"/>
  <c r="A86" i="6"/>
  <c r="B86" i="6"/>
  <c r="C86" i="6"/>
  <c r="D86" i="6"/>
  <c r="E86" i="6"/>
  <c r="A87" i="6"/>
  <c r="B87" i="6"/>
  <c r="C87" i="6"/>
  <c r="D87" i="6"/>
  <c r="E87" i="6"/>
  <c r="A88" i="6"/>
  <c r="B88" i="6"/>
  <c r="C88" i="6"/>
  <c r="D88" i="6"/>
  <c r="E88" i="6"/>
  <c r="A89" i="6"/>
  <c r="B89" i="6"/>
  <c r="C89" i="6"/>
  <c r="D89" i="6"/>
  <c r="E89" i="6"/>
  <c r="A90" i="6"/>
  <c r="B90" i="6"/>
  <c r="C90" i="6"/>
  <c r="D90" i="6"/>
  <c r="E90" i="6"/>
  <c r="A91" i="6"/>
  <c r="B91" i="6"/>
  <c r="C91" i="6"/>
  <c r="D91" i="6"/>
  <c r="E91" i="6"/>
  <c r="A92" i="6"/>
  <c r="B92" i="6"/>
  <c r="C92" i="6"/>
  <c r="D92" i="6"/>
  <c r="E92" i="6"/>
  <c r="A93" i="6"/>
  <c r="B93" i="6"/>
  <c r="C93" i="6"/>
  <c r="D93" i="6"/>
  <c r="E93" i="6"/>
  <c r="A94" i="6"/>
  <c r="B94" i="6"/>
  <c r="C94" i="6"/>
  <c r="D94" i="6"/>
  <c r="E94" i="6"/>
  <c r="A95" i="6"/>
  <c r="B95" i="6"/>
  <c r="C95" i="6"/>
  <c r="D95" i="6"/>
  <c r="E95" i="6"/>
  <c r="A96" i="6"/>
  <c r="B96" i="6"/>
  <c r="C96" i="6"/>
  <c r="D96" i="6"/>
  <c r="E96" i="6"/>
  <c r="A97" i="6"/>
  <c r="B97" i="6"/>
  <c r="C97" i="6"/>
  <c r="D97" i="6"/>
  <c r="E97" i="6"/>
  <c r="A98" i="6"/>
  <c r="B98" i="6"/>
  <c r="C98" i="6"/>
  <c r="D98" i="6"/>
  <c r="E98" i="6"/>
  <c r="A99" i="6"/>
  <c r="B99" i="6"/>
  <c r="C99" i="6"/>
  <c r="D99" i="6"/>
  <c r="E99" i="6"/>
  <c r="A100" i="6"/>
  <c r="B100" i="6"/>
  <c r="C100" i="6"/>
  <c r="D100" i="6"/>
  <c r="E100" i="6"/>
  <c r="A101" i="6"/>
  <c r="B101" i="6"/>
  <c r="C101" i="6"/>
  <c r="D101" i="6"/>
  <c r="E101" i="6"/>
  <c r="A102" i="6"/>
  <c r="B102" i="6"/>
  <c r="C102" i="6"/>
  <c r="D102" i="6"/>
  <c r="E102" i="6"/>
  <c r="A103" i="6"/>
  <c r="B103" i="6"/>
  <c r="C103" i="6"/>
  <c r="D103" i="6"/>
  <c r="E103" i="6"/>
  <c r="A104" i="6"/>
  <c r="B104" i="6"/>
  <c r="C104" i="6"/>
  <c r="D104" i="6"/>
  <c r="E104" i="6"/>
  <c r="A105" i="6"/>
  <c r="B105" i="6"/>
  <c r="C105" i="6"/>
  <c r="D105" i="6"/>
  <c r="E105" i="6"/>
  <c r="A106" i="6"/>
  <c r="B106" i="6"/>
  <c r="C106" i="6"/>
  <c r="D106" i="6"/>
  <c r="E106" i="6"/>
  <c r="A107" i="6"/>
  <c r="B107" i="6"/>
  <c r="C107" i="6"/>
  <c r="D107" i="6"/>
  <c r="E107" i="6"/>
  <c r="A108" i="6"/>
  <c r="B108" i="6"/>
  <c r="C108" i="6"/>
  <c r="D108" i="6"/>
  <c r="E108" i="6"/>
  <c r="A109" i="6"/>
  <c r="B109" i="6"/>
  <c r="C109" i="6"/>
  <c r="D109" i="6"/>
  <c r="E109" i="6"/>
  <c r="A110" i="6"/>
  <c r="B110" i="6"/>
  <c r="C110" i="6"/>
  <c r="D110" i="6"/>
  <c r="E110" i="6"/>
  <c r="A111" i="6"/>
  <c r="B111" i="6"/>
  <c r="C111" i="6"/>
  <c r="D111" i="6"/>
  <c r="E111" i="6"/>
  <c r="A112" i="6"/>
  <c r="B112" i="6"/>
  <c r="C112" i="6"/>
  <c r="D112" i="6"/>
  <c r="E112" i="6"/>
  <c r="A113" i="6"/>
  <c r="B113" i="6"/>
  <c r="C113" i="6"/>
  <c r="D113" i="6"/>
  <c r="E113" i="6"/>
  <c r="A114" i="6"/>
  <c r="B114" i="6"/>
  <c r="C114" i="6"/>
  <c r="D114" i="6"/>
  <c r="E114" i="6"/>
  <c r="B7" i="6"/>
  <c r="C7" i="6"/>
  <c r="D7" i="6"/>
  <c r="E7" i="6"/>
  <c r="A7" i="6"/>
  <c r="A8" i="5"/>
  <c r="B8" i="5"/>
  <c r="C8" i="5"/>
  <c r="D8" i="5"/>
  <c r="E8" i="5"/>
  <c r="A9" i="5"/>
  <c r="B9" i="5"/>
  <c r="C9" i="5"/>
  <c r="D9" i="5"/>
  <c r="E9" i="5"/>
  <c r="A10" i="5"/>
  <c r="B10" i="5"/>
  <c r="C10" i="5"/>
  <c r="D10" i="5"/>
  <c r="E10" i="5"/>
  <c r="A11" i="5"/>
  <c r="B11" i="5"/>
  <c r="C11" i="5"/>
  <c r="D11" i="5"/>
  <c r="E11" i="5"/>
  <c r="A12" i="5"/>
  <c r="B12" i="5"/>
  <c r="C12" i="5"/>
  <c r="D12" i="5"/>
  <c r="E12" i="5"/>
  <c r="A13" i="5"/>
  <c r="B13" i="5"/>
  <c r="C13" i="5"/>
  <c r="D13" i="5"/>
  <c r="E13" i="5"/>
  <c r="A14" i="5"/>
  <c r="B14" i="5"/>
  <c r="C14" i="5"/>
  <c r="D14" i="5"/>
  <c r="E14" i="5"/>
  <c r="A15" i="5"/>
  <c r="B15" i="5"/>
  <c r="C15" i="5"/>
  <c r="D15" i="5"/>
  <c r="E15" i="5"/>
  <c r="A16" i="5"/>
  <c r="B16" i="5"/>
  <c r="C16" i="5"/>
  <c r="D16" i="5"/>
  <c r="E16" i="5"/>
  <c r="A17" i="5"/>
  <c r="B17" i="5"/>
  <c r="C17" i="5"/>
  <c r="D17" i="5"/>
  <c r="E17" i="5"/>
  <c r="A18" i="5"/>
  <c r="B18" i="5"/>
  <c r="C18" i="5"/>
  <c r="D18" i="5"/>
  <c r="E18" i="5"/>
  <c r="A19" i="5"/>
  <c r="B19" i="5"/>
  <c r="C19" i="5"/>
  <c r="D19" i="5"/>
  <c r="E19" i="5"/>
  <c r="A20" i="5"/>
  <c r="B20" i="5"/>
  <c r="C20" i="5"/>
  <c r="D20" i="5"/>
  <c r="E20" i="5"/>
  <c r="A21" i="5"/>
  <c r="B21" i="5"/>
  <c r="C21" i="5"/>
  <c r="D21" i="5"/>
  <c r="E21" i="5"/>
  <c r="A22" i="5"/>
  <c r="B22" i="5"/>
  <c r="C22" i="5"/>
  <c r="D22" i="5"/>
  <c r="E22" i="5"/>
  <c r="A23" i="5"/>
  <c r="B23" i="5"/>
  <c r="C23" i="5"/>
  <c r="D23" i="5"/>
  <c r="E23" i="5"/>
  <c r="A24" i="5"/>
  <c r="B24" i="5"/>
  <c r="C24" i="5"/>
  <c r="D24" i="5"/>
  <c r="E24" i="5"/>
  <c r="A25" i="5"/>
  <c r="B25" i="5"/>
  <c r="C25" i="5"/>
  <c r="D25" i="5"/>
  <c r="E25" i="5"/>
  <c r="A26" i="5"/>
  <c r="B26" i="5"/>
  <c r="C26" i="5"/>
  <c r="D26" i="5"/>
  <c r="E26" i="5"/>
  <c r="A27" i="5"/>
  <c r="B27" i="5"/>
  <c r="C27" i="5"/>
  <c r="D27" i="5"/>
  <c r="E27" i="5"/>
  <c r="A28" i="5"/>
  <c r="B28" i="5"/>
  <c r="C28" i="5"/>
  <c r="D28" i="5"/>
  <c r="E28" i="5"/>
  <c r="A29" i="5"/>
  <c r="B29" i="5"/>
  <c r="C29" i="5"/>
  <c r="D29" i="5"/>
  <c r="E29" i="5"/>
  <c r="A30" i="5"/>
  <c r="B30" i="5"/>
  <c r="C30" i="5"/>
  <c r="D30" i="5"/>
  <c r="E30" i="5"/>
  <c r="A31" i="5"/>
  <c r="B31" i="5"/>
  <c r="C31" i="5"/>
  <c r="D31" i="5"/>
  <c r="E31" i="5"/>
  <c r="A32" i="5"/>
  <c r="B32" i="5"/>
  <c r="C32" i="5"/>
  <c r="D32" i="5"/>
  <c r="E32" i="5"/>
  <c r="A33" i="5"/>
  <c r="B33" i="5"/>
  <c r="C33" i="5"/>
  <c r="D33" i="5"/>
  <c r="E33" i="5"/>
  <c r="A34" i="5"/>
  <c r="B34" i="5"/>
  <c r="C34" i="5"/>
  <c r="D34" i="5"/>
  <c r="E34" i="5"/>
  <c r="A35" i="5"/>
  <c r="B35" i="5"/>
  <c r="C35" i="5"/>
  <c r="D35" i="5"/>
  <c r="E35" i="5"/>
  <c r="A36" i="5"/>
  <c r="B36" i="5"/>
  <c r="C36" i="5"/>
  <c r="D36" i="5"/>
  <c r="E36" i="5"/>
  <c r="A37" i="5"/>
  <c r="B37" i="5"/>
  <c r="C37" i="5"/>
  <c r="D37" i="5"/>
  <c r="E37" i="5"/>
  <c r="A38" i="5"/>
  <c r="B38" i="5"/>
  <c r="C38" i="5"/>
  <c r="D38" i="5"/>
  <c r="E38" i="5"/>
  <c r="A39" i="5"/>
  <c r="B39" i="5"/>
  <c r="C39" i="5"/>
  <c r="D39" i="5"/>
  <c r="E39" i="5"/>
  <c r="A40" i="5"/>
  <c r="B40" i="5"/>
  <c r="C40" i="5"/>
  <c r="D40" i="5"/>
  <c r="E40" i="5"/>
  <c r="A41" i="5"/>
  <c r="B41" i="5"/>
  <c r="C41" i="5"/>
  <c r="D41" i="5"/>
  <c r="E41" i="5"/>
  <c r="A42" i="5"/>
  <c r="B42" i="5"/>
  <c r="C42" i="5"/>
  <c r="D42" i="5"/>
  <c r="E42" i="5"/>
  <c r="A43" i="5"/>
  <c r="B43" i="5"/>
  <c r="C43" i="5"/>
  <c r="D43" i="5"/>
  <c r="E43" i="5"/>
  <c r="A44" i="5"/>
  <c r="B44" i="5"/>
  <c r="C44" i="5"/>
  <c r="D44" i="5"/>
  <c r="E44" i="5"/>
  <c r="A45" i="5"/>
  <c r="B45" i="5"/>
  <c r="C45" i="5"/>
  <c r="D45" i="5"/>
  <c r="E45" i="5"/>
  <c r="A46" i="5"/>
  <c r="B46" i="5"/>
  <c r="C46" i="5"/>
  <c r="D46" i="5"/>
  <c r="E46" i="5"/>
  <c r="A47" i="5"/>
  <c r="B47" i="5"/>
  <c r="C47" i="5"/>
  <c r="D47" i="5"/>
  <c r="E47" i="5"/>
  <c r="A48" i="5"/>
  <c r="B48" i="5"/>
  <c r="C48" i="5"/>
  <c r="D48" i="5"/>
  <c r="E48" i="5"/>
  <c r="A49" i="5"/>
  <c r="B49" i="5"/>
  <c r="C49" i="5"/>
  <c r="D49" i="5"/>
  <c r="E49" i="5"/>
  <c r="A50" i="5"/>
  <c r="B50" i="5"/>
  <c r="C50" i="5"/>
  <c r="D50" i="5"/>
  <c r="E50" i="5"/>
  <c r="A51" i="5"/>
  <c r="B51" i="5"/>
  <c r="C51" i="5"/>
  <c r="D51" i="5"/>
  <c r="E51" i="5"/>
  <c r="A52" i="5"/>
  <c r="B52" i="5"/>
  <c r="C52" i="5"/>
  <c r="D52" i="5"/>
  <c r="E52" i="5"/>
  <c r="A53" i="5"/>
  <c r="B53" i="5"/>
  <c r="C53" i="5"/>
  <c r="D53" i="5"/>
  <c r="E53" i="5"/>
  <c r="A54" i="5"/>
  <c r="B54" i="5"/>
  <c r="C54" i="5"/>
  <c r="D54" i="5"/>
  <c r="E54" i="5"/>
  <c r="A55" i="5"/>
  <c r="B55" i="5"/>
  <c r="C55" i="5"/>
  <c r="D55" i="5"/>
  <c r="E55" i="5"/>
  <c r="A56" i="5"/>
  <c r="B56" i="5"/>
  <c r="C56" i="5"/>
  <c r="D56" i="5"/>
  <c r="E56" i="5"/>
  <c r="A57" i="5"/>
  <c r="B57" i="5"/>
  <c r="C57" i="5"/>
  <c r="D57" i="5"/>
  <c r="E57" i="5"/>
  <c r="A58" i="5"/>
  <c r="B58" i="5"/>
  <c r="C58" i="5"/>
  <c r="D58" i="5"/>
  <c r="E58" i="5"/>
  <c r="A59" i="5"/>
  <c r="B59" i="5"/>
  <c r="C59" i="5"/>
  <c r="D59" i="5"/>
  <c r="E59" i="5"/>
  <c r="A60" i="5"/>
  <c r="B60" i="5"/>
  <c r="C60" i="5"/>
  <c r="D60" i="5"/>
  <c r="E60" i="5"/>
  <c r="A61" i="5"/>
  <c r="B61" i="5"/>
  <c r="C61" i="5"/>
  <c r="D61" i="5"/>
  <c r="E61" i="5"/>
  <c r="A62" i="5"/>
  <c r="B62" i="5"/>
  <c r="C62" i="5"/>
  <c r="D62" i="5"/>
  <c r="E62" i="5"/>
  <c r="A63" i="5"/>
  <c r="B63" i="5"/>
  <c r="C63" i="5"/>
  <c r="D63" i="5"/>
  <c r="E63" i="5"/>
  <c r="A64" i="5"/>
  <c r="B64" i="5"/>
  <c r="C64" i="5"/>
  <c r="D64" i="5"/>
  <c r="E64" i="5"/>
  <c r="A65" i="5"/>
  <c r="B65" i="5"/>
  <c r="C65" i="5"/>
  <c r="D65" i="5"/>
  <c r="E65" i="5"/>
  <c r="A66" i="5"/>
  <c r="B66" i="5"/>
  <c r="C66" i="5"/>
  <c r="D66" i="5"/>
  <c r="E66" i="5"/>
  <c r="A67" i="5"/>
  <c r="B67" i="5"/>
  <c r="C67" i="5"/>
  <c r="D67" i="5"/>
  <c r="E67" i="5"/>
  <c r="A68" i="5"/>
  <c r="B68" i="5"/>
  <c r="C68" i="5"/>
  <c r="D68" i="5"/>
  <c r="E68" i="5"/>
  <c r="A69" i="5"/>
  <c r="B69" i="5"/>
  <c r="C69" i="5"/>
  <c r="D69" i="5"/>
  <c r="E69" i="5"/>
  <c r="A70" i="5"/>
  <c r="B70" i="5"/>
  <c r="C70" i="5"/>
  <c r="D70" i="5"/>
  <c r="E70" i="5"/>
  <c r="A71" i="5"/>
  <c r="B71" i="5"/>
  <c r="C71" i="5"/>
  <c r="D71" i="5"/>
  <c r="E71" i="5"/>
  <c r="A72" i="5"/>
  <c r="B72" i="5"/>
  <c r="C72" i="5"/>
  <c r="D72" i="5"/>
  <c r="E72" i="5"/>
  <c r="A73" i="5"/>
  <c r="B73" i="5"/>
  <c r="C73" i="5"/>
  <c r="D73" i="5"/>
  <c r="E73" i="5"/>
  <c r="A74" i="5"/>
  <c r="B74" i="5"/>
  <c r="C74" i="5"/>
  <c r="D74" i="5"/>
  <c r="E74" i="5"/>
  <c r="A75" i="5"/>
  <c r="B75" i="5"/>
  <c r="C75" i="5"/>
  <c r="D75" i="5"/>
  <c r="E75" i="5"/>
  <c r="A76" i="5"/>
  <c r="B76" i="5"/>
  <c r="C76" i="5"/>
  <c r="D76" i="5"/>
  <c r="E76" i="5"/>
  <c r="A77" i="5"/>
  <c r="B77" i="5"/>
  <c r="C77" i="5"/>
  <c r="D77" i="5"/>
  <c r="E77" i="5"/>
  <c r="A78" i="5"/>
  <c r="B78" i="5"/>
  <c r="C78" i="5"/>
  <c r="D78" i="5"/>
  <c r="E78" i="5"/>
  <c r="A79" i="5"/>
  <c r="B79" i="5"/>
  <c r="C79" i="5"/>
  <c r="D79" i="5"/>
  <c r="E79" i="5"/>
  <c r="A80" i="5"/>
  <c r="B80" i="5"/>
  <c r="C80" i="5"/>
  <c r="D80" i="5"/>
  <c r="E80" i="5"/>
  <c r="A81" i="5"/>
  <c r="B81" i="5"/>
  <c r="C81" i="5"/>
  <c r="D81" i="5"/>
  <c r="E81" i="5"/>
  <c r="A82" i="5"/>
  <c r="B82" i="5"/>
  <c r="C82" i="5"/>
  <c r="D82" i="5"/>
  <c r="E82" i="5"/>
  <c r="A83" i="5"/>
  <c r="B83" i="5"/>
  <c r="C83" i="5"/>
  <c r="D83" i="5"/>
  <c r="E83" i="5"/>
  <c r="A84" i="5"/>
  <c r="B84" i="5"/>
  <c r="C84" i="5"/>
  <c r="D84" i="5"/>
  <c r="E84" i="5"/>
  <c r="A85" i="5"/>
  <c r="B85" i="5"/>
  <c r="C85" i="5"/>
  <c r="D85" i="5"/>
  <c r="E85" i="5"/>
  <c r="A86" i="5"/>
  <c r="B86" i="5"/>
  <c r="C86" i="5"/>
  <c r="D86" i="5"/>
  <c r="E86" i="5"/>
  <c r="A87" i="5"/>
  <c r="B87" i="5"/>
  <c r="C87" i="5"/>
  <c r="D87" i="5"/>
  <c r="E87" i="5"/>
  <c r="A88" i="5"/>
  <c r="B88" i="5"/>
  <c r="C88" i="5"/>
  <c r="D88" i="5"/>
  <c r="E88" i="5"/>
  <c r="A89" i="5"/>
  <c r="B89" i="5"/>
  <c r="C89" i="5"/>
  <c r="D89" i="5"/>
  <c r="E89" i="5"/>
  <c r="A90" i="5"/>
  <c r="B90" i="5"/>
  <c r="C90" i="5"/>
  <c r="D90" i="5"/>
  <c r="E90" i="5"/>
  <c r="A91" i="5"/>
  <c r="B91" i="5"/>
  <c r="C91" i="5"/>
  <c r="D91" i="5"/>
  <c r="E91" i="5"/>
  <c r="A92" i="5"/>
  <c r="B92" i="5"/>
  <c r="C92" i="5"/>
  <c r="D92" i="5"/>
  <c r="E92" i="5"/>
  <c r="A93" i="5"/>
  <c r="B93" i="5"/>
  <c r="C93" i="5"/>
  <c r="D93" i="5"/>
  <c r="E93" i="5"/>
  <c r="A94" i="5"/>
  <c r="B94" i="5"/>
  <c r="C94" i="5"/>
  <c r="D94" i="5"/>
  <c r="E94" i="5"/>
  <c r="A95" i="5"/>
  <c r="B95" i="5"/>
  <c r="C95" i="5"/>
  <c r="D95" i="5"/>
  <c r="E95" i="5"/>
  <c r="A96" i="5"/>
  <c r="B96" i="5"/>
  <c r="C96" i="5"/>
  <c r="D96" i="5"/>
  <c r="E96" i="5"/>
  <c r="A97" i="5"/>
  <c r="B97" i="5"/>
  <c r="C97" i="5"/>
  <c r="D97" i="5"/>
  <c r="E97" i="5"/>
  <c r="A98" i="5"/>
  <c r="B98" i="5"/>
  <c r="C98" i="5"/>
  <c r="D98" i="5"/>
  <c r="E98" i="5"/>
  <c r="A99" i="5"/>
  <c r="B99" i="5"/>
  <c r="C99" i="5"/>
  <c r="D99" i="5"/>
  <c r="E99" i="5"/>
  <c r="A100" i="5"/>
  <c r="B100" i="5"/>
  <c r="C100" i="5"/>
  <c r="D100" i="5"/>
  <c r="E100" i="5"/>
  <c r="A101" i="5"/>
  <c r="B101" i="5"/>
  <c r="C101" i="5"/>
  <c r="D101" i="5"/>
  <c r="E101" i="5"/>
  <c r="A102" i="5"/>
  <c r="B102" i="5"/>
  <c r="C102" i="5"/>
  <c r="D102" i="5"/>
  <c r="E102" i="5"/>
  <c r="A103" i="5"/>
  <c r="B103" i="5"/>
  <c r="C103" i="5"/>
  <c r="D103" i="5"/>
  <c r="E103" i="5"/>
  <c r="A104" i="5"/>
  <c r="B104" i="5"/>
  <c r="C104" i="5"/>
  <c r="D104" i="5"/>
  <c r="E104" i="5"/>
  <c r="A105" i="5"/>
  <c r="B105" i="5"/>
  <c r="C105" i="5"/>
  <c r="D105" i="5"/>
  <c r="E105" i="5"/>
  <c r="A106" i="5"/>
  <c r="B106" i="5"/>
  <c r="C106" i="5"/>
  <c r="D106" i="5"/>
  <c r="E106" i="5"/>
  <c r="A107" i="5"/>
  <c r="B107" i="5"/>
  <c r="C107" i="5"/>
  <c r="D107" i="5"/>
  <c r="E107" i="5"/>
  <c r="A108" i="5"/>
  <c r="B108" i="5"/>
  <c r="C108" i="5"/>
  <c r="D108" i="5"/>
  <c r="E108" i="5"/>
  <c r="A109" i="5"/>
  <c r="B109" i="5"/>
  <c r="C109" i="5"/>
  <c r="D109" i="5"/>
  <c r="E109" i="5"/>
  <c r="A110" i="5"/>
  <c r="B110" i="5"/>
  <c r="C110" i="5"/>
  <c r="D110" i="5"/>
  <c r="E110" i="5"/>
  <c r="A111" i="5"/>
  <c r="B111" i="5"/>
  <c r="C111" i="5"/>
  <c r="D111" i="5"/>
  <c r="E111" i="5"/>
  <c r="A112" i="5"/>
  <c r="B112" i="5"/>
  <c r="C112" i="5"/>
  <c r="D112" i="5"/>
  <c r="E112" i="5"/>
  <c r="A113" i="5"/>
  <c r="B113" i="5"/>
  <c r="C113" i="5"/>
  <c r="D113" i="5"/>
  <c r="E113" i="5"/>
  <c r="A114" i="5"/>
  <c r="B114" i="5"/>
  <c r="C114" i="5"/>
  <c r="D114" i="5"/>
  <c r="E114" i="5"/>
  <c r="B7" i="5"/>
  <c r="C7" i="5"/>
  <c r="D7" i="5"/>
  <c r="E7" i="5"/>
  <c r="A7" i="5"/>
  <c r="A8" i="4"/>
  <c r="B8" i="4"/>
  <c r="C8" i="4"/>
  <c r="D8" i="4"/>
  <c r="E8" i="4"/>
  <c r="C16" i="10" s="1"/>
  <c r="A9" i="4"/>
  <c r="B9" i="4"/>
  <c r="C9" i="4"/>
  <c r="D9" i="4"/>
  <c r="E9" i="4"/>
  <c r="A10" i="4"/>
  <c r="B10" i="4"/>
  <c r="C10" i="4"/>
  <c r="D10" i="4"/>
  <c r="E10" i="4"/>
  <c r="A11" i="4"/>
  <c r="B11" i="4"/>
  <c r="C11" i="4"/>
  <c r="D11" i="4"/>
  <c r="E11" i="4"/>
  <c r="A12" i="4"/>
  <c r="B12" i="4"/>
  <c r="C12" i="4"/>
  <c r="D12" i="4"/>
  <c r="E12" i="4"/>
  <c r="A13" i="4"/>
  <c r="B13" i="4"/>
  <c r="C13" i="4"/>
  <c r="D13" i="4"/>
  <c r="E13" i="4"/>
  <c r="A14" i="4"/>
  <c r="B14" i="4"/>
  <c r="C14" i="4"/>
  <c r="D14" i="4"/>
  <c r="E14" i="4"/>
  <c r="A15" i="4"/>
  <c r="B15" i="4"/>
  <c r="C15" i="4"/>
  <c r="D15" i="4"/>
  <c r="E15" i="4"/>
  <c r="A16" i="4"/>
  <c r="B16" i="4"/>
  <c r="C16" i="4"/>
  <c r="D16" i="4"/>
  <c r="E16" i="4"/>
  <c r="A17" i="4"/>
  <c r="B17" i="4"/>
  <c r="C17" i="4"/>
  <c r="D17" i="4"/>
  <c r="E17" i="4"/>
  <c r="A18" i="4"/>
  <c r="B18" i="4"/>
  <c r="C18" i="4"/>
  <c r="D18" i="4"/>
  <c r="E18" i="4"/>
  <c r="A19" i="4"/>
  <c r="B19" i="4"/>
  <c r="C19" i="4"/>
  <c r="D19" i="4"/>
  <c r="E19" i="4"/>
  <c r="A20" i="4"/>
  <c r="B20" i="4"/>
  <c r="C20" i="4"/>
  <c r="D20" i="4"/>
  <c r="E20" i="4"/>
  <c r="A21" i="4"/>
  <c r="B21" i="4"/>
  <c r="C21" i="4"/>
  <c r="D21" i="4"/>
  <c r="E21" i="4"/>
  <c r="A22" i="4"/>
  <c r="B22" i="4"/>
  <c r="C22" i="4"/>
  <c r="D22" i="4"/>
  <c r="E22" i="4"/>
  <c r="A23" i="4"/>
  <c r="B23" i="4"/>
  <c r="C23" i="4"/>
  <c r="D23" i="4"/>
  <c r="E23" i="4"/>
  <c r="A24" i="4"/>
  <c r="B24" i="4"/>
  <c r="C24" i="4"/>
  <c r="D24" i="4"/>
  <c r="E24" i="4"/>
  <c r="A25" i="4"/>
  <c r="B25" i="4"/>
  <c r="C25" i="4"/>
  <c r="D25" i="4"/>
  <c r="E25" i="4"/>
  <c r="A26" i="4"/>
  <c r="B26" i="4"/>
  <c r="C26" i="4"/>
  <c r="D26" i="4"/>
  <c r="E26" i="4"/>
  <c r="A27" i="4"/>
  <c r="B27" i="4"/>
  <c r="C27" i="4"/>
  <c r="D27" i="4"/>
  <c r="E27" i="4"/>
  <c r="A28" i="4"/>
  <c r="B28" i="4"/>
  <c r="C28" i="4"/>
  <c r="D28" i="4"/>
  <c r="E28" i="4"/>
  <c r="A29" i="4"/>
  <c r="B29" i="4"/>
  <c r="C29" i="4"/>
  <c r="D29" i="4"/>
  <c r="E29" i="4"/>
  <c r="A30" i="4"/>
  <c r="B30" i="4"/>
  <c r="C30" i="4"/>
  <c r="D30" i="4"/>
  <c r="E30" i="4"/>
  <c r="A31" i="4"/>
  <c r="B31" i="4"/>
  <c r="C31" i="4"/>
  <c r="D31" i="4"/>
  <c r="E31" i="4"/>
  <c r="A32" i="4"/>
  <c r="B32" i="4"/>
  <c r="C32" i="4"/>
  <c r="D32" i="4"/>
  <c r="E32" i="4"/>
  <c r="A33" i="4"/>
  <c r="B33" i="4"/>
  <c r="C33" i="4"/>
  <c r="D33" i="4"/>
  <c r="E33" i="4"/>
  <c r="A34" i="4"/>
  <c r="B34" i="4"/>
  <c r="C34" i="4"/>
  <c r="D34" i="4"/>
  <c r="E34" i="4"/>
  <c r="A35" i="4"/>
  <c r="B35" i="4"/>
  <c r="C35" i="4"/>
  <c r="D35" i="4"/>
  <c r="E35" i="4"/>
  <c r="A36" i="4"/>
  <c r="B36" i="4"/>
  <c r="C36" i="4"/>
  <c r="D36" i="4"/>
  <c r="E36" i="4"/>
  <c r="A37" i="4"/>
  <c r="B37" i="4"/>
  <c r="C37" i="4"/>
  <c r="D37" i="4"/>
  <c r="E37" i="4"/>
  <c r="A38" i="4"/>
  <c r="B38" i="4"/>
  <c r="C38" i="4"/>
  <c r="D38" i="4"/>
  <c r="E38" i="4"/>
  <c r="A39" i="4"/>
  <c r="B39" i="4"/>
  <c r="C39" i="4"/>
  <c r="D39" i="4"/>
  <c r="E39" i="4"/>
  <c r="A40" i="4"/>
  <c r="B40" i="4"/>
  <c r="C40" i="4"/>
  <c r="D40" i="4"/>
  <c r="E40" i="4"/>
  <c r="A41" i="4"/>
  <c r="B41" i="4"/>
  <c r="C41" i="4"/>
  <c r="D41" i="4"/>
  <c r="E41" i="4"/>
  <c r="A42" i="4"/>
  <c r="B42" i="4"/>
  <c r="C42" i="4"/>
  <c r="D42" i="4"/>
  <c r="E42" i="4"/>
  <c r="A43" i="4"/>
  <c r="B43" i="4"/>
  <c r="C43" i="4"/>
  <c r="D43" i="4"/>
  <c r="E43" i="4"/>
  <c r="A44" i="4"/>
  <c r="B44" i="4"/>
  <c r="C44" i="4"/>
  <c r="D44" i="4"/>
  <c r="E44" i="4"/>
  <c r="A45" i="4"/>
  <c r="B45" i="4"/>
  <c r="C45" i="4"/>
  <c r="D45" i="4"/>
  <c r="E45" i="4"/>
  <c r="A46" i="4"/>
  <c r="B46" i="4"/>
  <c r="C46" i="4"/>
  <c r="D46" i="4"/>
  <c r="E46" i="4"/>
  <c r="A47" i="4"/>
  <c r="B47" i="4"/>
  <c r="C47" i="4"/>
  <c r="D47" i="4"/>
  <c r="E47" i="4"/>
  <c r="A48" i="4"/>
  <c r="B48" i="4"/>
  <c r="C48" i="4"/>
  <c r="D48" i="4"/>
  <c r="E48" i="4"/>
  <c r="A49" i="4"/>
  <c r="B49" i="4"/>
  <c r="C49" i="4"/>
  <c r="D49" i="4"/>
  <c r="E49" i="4"/>
  <c r="A50" i="4"/>
  <c r="B50" i="4"/>
  <c r="C50" i="4"/>
  <c r="D50" i="4"/>
  <c r="E50" i="4"/>
  <c r="A51" i="4"/>
  <c r="B51" i="4"/>
  <c r="C51" i="4"/>
  <c r="D51" i="4"/>
  <c r="E51" i="4"/>
  <c r="A52" i="4"/>
  <c r="B52" i="4"/>
  <c r="C52" i="4"/>
  <c r="D52" i="4"/>
  <c r="E52" i="4"/>
  <c r="A53" i="4"/>
  <c r="B53" i="4"/>
  <c r="C53" i="4"/>
  <c r="D53" i="4"/>
  <c r="E53" i="4"/>
  <c r="A54" i="4"/>
  <c r="B54" i="4"/>
  <c r="C54" i="4"/>
  <c r="D54" i="4"/>
  <c r="E54" i="4"/>
  <c r="A55" i="4"/>
  <c r="B55" i="4"/>
  <c r="C55" i="4"/>
  <c r="D55" i="4"/>
  <c r="E55" i="4"/>
  <c r="A56" i="4"/>
  <c r="B56" i="4"/>
  <c r="C56" i="4"/>
  <c r="D56" i="4"/>
  <c r="E56" i="4"/>
  <c r="A57" i="4"/>
  <c r="B57" i="4"/>
  <c r="C57" i="4"/>
  <c r="D57" i="4"/>
  <c r="E57" i="4"/>
  <c r="A58" i="4"/>
  <c r="B58" i="4"/>
  <c r="C58" i="4"/>
  <c r="D58" i="4"/>
  <c r="E58" i="4"/>
  <c r="A59" i="4"/>
  <c r="B59" i="4"/>
  <c r="C59" i="4"/>
  <c r="D59" i="4"/>
  <c r="E59" i="4"/>
  <c r="A60" i="4"/>
  <c r="B60" i="4"/>
  <c r="C60" i="4"/>
  <c r="D60" i="4"/>
  <c r="E60" i="4"/>
  <c r="A61" i="4"/>
  <c r="B61" i="4"/>
  <c r="C61" i="4"/>
  <c r="D61" i="4"/>
  <c r="E61" i="4"/>
  <c r="A62" i="4"/>
  <c r="B62" i="4"/>
  <c r="C62" i="4"/>
  <c r="D62" i="4"/>
  <c r="E62" i="4"/>
  <c r="A63" i="4"/>
  <c r="B63" i="4"/>
  <c r="C63" i="4"/>
  <c r="D63" i="4"/>
  <c r="E63" i="4"/>
  <c r="A64" i="4"/>
  <c r="B64" i="4"/>
  <c r="C64" i="4"/>
  <c r="D64" i="4"/>
  <c r="E64" i="4"/>
  <c r="A65" i="4"/>
  <c r="B65" i="4"/>
  <c r="C65" i="4"/>
  <c r="D65" i="4"/>
  <c r="E65" i="4"/>
  <c r="A66" i="4"/>
  <c r="B66" i="4"/>
  <c r="C66" i="4"/>
  <c r="D66" i="4"/>
  <c r="E66" i="4"/>
  <c r="A67" i="4"/>
  <c r="B67" i="4"/>
  <c r="C67" i="4"/>
  <c r="D67" i="4"/>
  <c r="E67" i="4"/>
  <c r="A68" i="4"/>
  <c r="B68" i="4"/>
  <c r="C68" i="4"/>
  <c r="D68" i="4"/>
  <c r="E68" i="4"/>
  <c r="A69" i="4"/>
  <c r="B69" i="4"/>
  <c r="C69" i="4"/>
  <c r="D69" i="4"/>
  <c r="E69" i="4"/>
  <c r="A70" i="4"/>
  <c r="B70" i="4"/>
  <c r="C70" i="4"/>
  <c r="D70" i="4"/>
  <c r="E70" i="4"/>
  <c r="A71" i="4"/>
  <c r="B71" i="4"/>
  <c r="C71" i="4"/>
  <c r="D71" i="4"/>
  <c r="E71" i="4"/>
  <c r="A72" i="4"/>
  <c r="B72" i="4"/>
  <c r="C72" i="4"/>
  <c r="D72" i="4"/>
  <c r="E72" i="4"/>
  <c r="A73" i="4"/>
  <c r="B73" i="4"/>
  <c r="C73" i="4"/>
  <c r="D73" i="4"/>
  <c r="E73" i="4"/>
  <c r="A74" i="4"/>
  <c r="B74" i="4"/>
  <c r="C74" i="4"/>
  <c r="D74" i="4"/>
  <c r="E74" i="4"/>
  <c r="A75" i="4"/>
  <c r="B75" i="4"/>
  <c r="C75" i="4"/>
  <c r="D75" i="4"/>
  <c r="E75" i="4"/>
  <c r="A76" i="4"/>
  <c r="B76" i="4"/>
  <c r="C76" i="4"/>
  <c r="D76" i="4"/>
  <c r="E76" i="4"/>
  <c r="A77" i="4"/>
  <c r="B77" i="4"/>
  <c r="C77" i="4"/>
  <c r="D77" i="4"/>
  <c r="E77" i="4"/>
  <c r="A78" i="4"/>
  <c r="B78" i="4"/>
  <c r="C78" i="4"/>
  <c r="D78" i="4"/>
  <c r="E78" i="4"/>
  <c r="A79" i="4"/>
  <c r="B79" i="4"/>
  <c r="C79" i="4"/>
  <c r="D79" i="4"/>
  <c r="E79" i="4"/>
  <c r="A80" i="4"/>
  <c r="B80" i="4"/>
  <c r="C80" i="4"/>
  <c r="D80" i="4"/>
  <c r="E80" i="4"/>
  <c r="A81" i="4"/>
  <c r="B81" i="4"/>
  <c r="C81" i="4"/>
  <c r="D81" i="4"/>
  <c r="E81" i="4"/>
  <c r="A82" i="4"/>
  <c r="B82" i="4"/>
  <c r="C82" i="4"/>
  <c r="D82" i="4"/>
  <c r="E82" i="4"/>
  <c r="A83" i="4"/>
  <c r="B83" i="4"/>
  <c r="C83" i="4"/>
  <c r="D83" i="4"/>
  <c r="E83" i="4"/>
  <c r="A84" i="4"/>
  <c r="B84" i="4"/>
  <c r="C84" i="4"/>
  <c r="D84" i="4"/>
  <c r="E84" i="4"/>
  <c r="A85" i="4"/>
  <c r="B85" i="4"/>
  <c r="C85" i="4"/>
  <c r="D85" i="4"/>
  <c r="E85" i="4"/>
  <c r="A86" i="4"/>
  <c r="B86" i="4"/>
  <c r="C86" i="4"/>
  <c r="D86" i="4"/>
  <c r="E86" i="4"/>
  <c r="A87" i="4"/>
  <c r="B87" i="4"/>
  <c r="C87" i="4"/>
  <c r="D87" i="4"/>
  <c r="E87" i="4"/>
  <c r="A88" i="4"/>
  <c r="B88" i="4"/>
  <c r="C88" i="4"/>
  <c r="D88" i="4"/>
  <c r="E88" i="4"/>
  <c r="A89" i="4"/>
  <c r="B89" i="4"/>
  <c r="C89" i="4"/>
  <c r="D89" i="4"/>
  <c r="E89" i="4"/>
  <c r="A90" i="4"/>
  <c r="B90" i="4"/>
  <c r="C90" i="4"/>
  <c r="D90" i="4"/>
  <c r="E90" i="4"/>
  <c r="A91" i="4"/>
  <c r="B91" i="4"/>
  <c r="C91" i="4"/>
  <c r="D91" i="4"/>
  <c r="E91" i="4"/>
  <c r="A92" i="4"/>
  <c r="B92" i="4"/>
  <c r="C92" i="4"/>
  <c r="D92" i="4"/>
  <c r="E92" i="4"/>
  <c r="A93" i="4"/>
  <c r="B93" i="4"/>
  <c r="C93" i="4"/>
  <c r="D93" i="4"/>
  <c r="E93" i="4"/>
  <c r="A94" i="4"/>
  <c r="B94" i="4"/>
  <c r="C94" i="4"/>
  <c r="D94" i="4"/>
  <c r="E94" i="4"/>
  <c r="A95" i="4"/>
  <c r="B95" i="4"/>
  <c r="C95" i="4"/>
  <c r="D95" i="4"/>
  <c r="E95" i="4"/>
  <c r="A96" i="4"/>
  <c r="B96" i="4"/>
  <c r="C96" i="4"/>
  <c r="D96" i="4"/>
  <c r="E96" i="4"/>
  <c r="Y16" i="10" s="1"/>
  <c r="A97" i="4"/>
  <c r="B97" i="4"/>
  <c r="C97" i="4"/>
  <c r="D97" i="4"/>
  <c r="E97" i="4"/>
  <c r="A98" i="4"/>
  <c r="B98" i="4"/>
  <c r="C98" i="4"/>
  <c r="D98" i="4"/>
  <c r="E98" i="4"/>
  <c r="A99" i="4"/>
  <c r="B99" i="4"/>
  <c r="C99" i="4"/>
  <c r="D99" i="4"/>
  <c r="E99" i="4"/>
  <c r="A100" i="4"/>
  <c r="B100" i="4"/>
  <c r="C100" i="4"/>
  <c r="D100" i="4"/>
  <c r="E100" i="4"/>
  <c r="A101" i="4"/>
  <c r="B101" i="4"/>
  <c r="C101" i="4"/>
  <c r="D101" i="4"/>
  <c r="E101" i="4"/>
  <c r="A102" i="4"/>
  <c r="B102" i="4"/>
  <c r="C102" i="4"/>
  <c r="D102" i="4"/>
  <c r="E102" i="4"/>
  <c r="A103" i="4"/>
  <c r="B103" i="4"/>
  <c r="C103" i="4"/>
  <c r="D103" i="4"/>
  <c r="E103" i="4"/>
  <c r="A104" i="4"/>
  <c r="B104" i="4"/>
  <c r="C104" i="4"/>
  <c r="D104" i="4"/>
  <c r="E104" i="4"/>
  <c r="A105" i="4"/>
  <c r="B105" i="4"/>
  <c r="C105" i="4"/>
  <c r="D105" i="4"/>
  <c r="E105" i="4"/>
  <c r="A106" i="4"/>
  <c r="B106" i="4"/>
  <c r="C106" i="4"/>
  <c r="D106" i="4"/>
  <c r="E106" i="4"/>
  <c r="A107" i="4"/>
  <c r="B107" i="4"/>
  <c r="C107" i="4"/>
  <c r="D107" i="4"/>
  <c r="E107" i="4"/>
  <c r="A108" i="4"/>
  <c r="B108" i="4"/>
  <c r="C108" i="4"/>
  <c r="D108" i="4"/>
  <c r="E108" i="4"/>
  <c r="A109" i="4"/>
  <c r="B109" i="4"/>
  <c r="C109" i="4"/>
  <c r="D109" i="4"/>
  <c r="E109" i="4"/>
  <c r="A110" i="4"/>
  <c r="B110" i="4"/>
  <c r="C110" i="4"/>
  <c r="D110" i="4"/>
  <c r="E110" i="4"/>
  <c r="A111" i="4"/>
  <c r="B111" i="4"/>
  <c r="C111" i="4"/>
  <c r="D111" i="4"/>
  <c r="E111" i="4"/>
  <c r="A112" i="4"/>
  <c r="B112" i="4"/>
  <c r="C112" i="4"/>
  <c r="D112" i="4"/>
  <c r="E112" i="4"/>
  <c r="A113" i="4"/>
  <c r="B113" i="4"/>
  <c r="C113" i="4"/>
  <c r="D113" i="4"/>
  <c r="E113" i="4"/>
  <c r="A114" i="4"/>
  <c r="B114" i="4"/>
  <c r="C114" i="4"/>
  <c r="D114" i="4"/>
  <c r="E114" i="4"/>
  <c r="B7" i="4"/>
  <c r="C7" i="4"/>
  <c r="D7" i="4"/>
  <c r="E7" i="4"/>
  <c r="A8" i="3"/>
  <c r="B8" i="3"/>
  <c r="C8" i="3"/>
  <c r="D8" i="3"/>
  <c r="E8" i="3"/>
  <c r="A9" i="3"/>
  <c r="B9" i="3"/>
  <c r="C9" i="3"/>
  <c r="D9" i="3"/>
  <c r="E9" i="3"/>
  <c r="X19" i="10" s="1"/>
  <c r="A10" i="3"/>
  <c r="B10" i="3"/>
  <c r="C10" i="3"/>
  <c r="D10" i="3"/>
  <c r="E10" i="3"/>
  <c r="A11" i="3"/>
  <c r="B11" i="3"/>
  <c r="C11" i="3"/>
  <c r="D11" i="3"/>
  <c r="E11" i="3"/>
  <c r="A12" i="3"/>
  <c r="B12" i="3"/>
  <c r="C12" i="3"/>
  <c r="D12" i="3"/>
  <c r="E12" i="3"/>
  <c r="A13" i="3"/>
  <c r="B13" i="3"/>
  <c r="C13" i="3"/>
  <c r="D13" i="3"/>
  <c r="E13" i="3"/>
  <c r="A14" i="3"/>
  <c r="B14" i="3"/>
  <c r="C14" i="3"/>
  <c r="D14" i="3"/>
  <c r="E14" i="3"/>
  <c r="A15" i="3"/>
  <c r="B15" i="3"/>
  <c r="C15" i="3"/>
  <c r="D15" i="3"/>
  <c r="E15" i="3"/>
  <c r="A16" i="3"/>
  <c r="B16" i="3"/>
  <c r="C16" i="3"/>
  <c r="D16" i="3"/>
  <c r="E16" i="3"/>
  <c r="A17" i="3"/>
  <c r="B17" i="3"/>
  <c r="C17" i="3"/>
  <c r="D17" i="3"/>
  <c r="E17" i="3"/>
  <c r="A18" i="3"/>
  <c r="B18" i="3"/>
  <c r="C18" i="3"/>
  <c r="D18" i="3"/>
  <c r="E18" i="3"/>
  <c r="A19" i="3"/>
  <c r="B19" i="3"/>
  <c r="C19" i="3"/>
  <c r="D19" i="3"/>
  <c r="E19" i="3"/>
  <c r="A20" i="3"/>
  <c r="B20" i="3"/>
  <c r="C20" i="3"/>
  <c r="D20" i="3"/>
  <c r="E20" i="3"/>
  <c r="A21" i="3"/>
  <c r="B21" i="3"/>
  <c r="C21" i="3"/>
  <c r="D21" i="3"/>
  <c r="E21" i="3"/>
  <c r="A22" i="3"/>
  <c r="B22" i="3"/>
  <c r="C22" i="3"/>
  <c r="D22" i="3"/>
  <c r="E22" i="3"/>
  <c r="A23" i="3"/>
  <c r="B23" i="3"/>
  <c r="C23" i="3"/>
  <c r="D23" i="3"/>
  <c r="E23" i="3"/>
  <c r="A24" i="3"/>
  <c r="B24" i="3"/>
  <c r="C24" i="3"/>
  <c r="D24" i="3"/>
  <c r="E24" i="3"/>
  <c r="A25" i="3"/>
  <c r="B25" i="3"/>
  <c r="C25" i="3"/>
  <c r="D25" i="3"/>
  <c r="E25" i="3"/>
  <c r="A26" i="3"/>
  <c r="B26" i="3"/>
  <c r="C26" i="3"/>
  <c r="D26" i="3"/>
  <c r="E26" i="3"/>
  <c r="A27" i="3"/>
  <c r="B27" i="3"/>
  <c r="C27" i="3"/>
  <c r="D27" i="3"/>
  <c r="E27" i="3"/>
  <c r="A28" i="3"/>
  <c r="B28" i="3"/>
  <c r="C28" i="3"/>
  <c r="D28" i="3"/>
  <c r="E28" i="3"/>
  <c r="A29" i="3"/>
  <c r="B29" i="3"/>
  <c r="C29" i="3"/>
  <c r="D29" i="3"/>
  <c r="E29" i="3"/>
  <c r="A30" i="3"/>
  <c r="B30" i="3"/>
  <c r="C30" i="3"/>
  <c r="D30" i="3"/>
  <c r="E30" i="3"/>
  <c r="A31" i="3"/>
  <c r="B31" i="3"/>
  <c r="C31" i="3"/>
  <c r="D31" i="3"/>
  <c r="E31" i="3"/>
  <c r="A32" i="3"/>
  <c r="B32" i="3"/>
  <c r="C32" i="3"/>
  <c r="D32" i="3"/>
  <c r="E32" i="3"/>
  <c r="A33" i="3"/>
  <c r="B33" i="3"/>
  <c r="C33" i="3"/>
  <c r="D33" i="3"/>
  <c r="E33" i="3"/>
  <c r="A34" i="3"/>
  <c r="B34" i="3"/>
  <c r="C34" i="3"/>
  <c r="D34" i="3"/>
  <c r="E34" i="3"/>
  <c r="A35" i="3"/>
  <c r="B35" i="3"/>
  <c r="C35" i="3"/>
  <c r="D35" i="3"/>
  <c r="E35" i="3"/>
  <c r="A36" i="3"/>
  <c r="B36" i="3"/>
  <c r="C36" i="3"/>
  <c r="D36" i="3"/>
  <c r="E36" i="3"/>
  <c r="A37" i="3"/>
  <c r="B37" i="3"/>
  <c r="C37" i="3"/>
  <c r="D37" i="3"/>
  <c r="E37" i="3"/>
  <c r="A38" i="3"/>
  <c r="B38" i="3"/>
  <c r="C38" i="3"/>
  <c r="D38" i="3"/>
  <c r="E38" i="3"/>
  <c r="A39" i="3"/>
  <c r="B39" i="3"/>
  <c r="C39" i="3"/>
  <c r="D39" i="3"/>
  <c r="E39" i="3"/>
  <c r="A40" i="3"/>
  <c r="B40" i="3"/>
  <c r="C40" i="3"/>
  <c r="D40" i="3"/>
  <c r="E40" i="3"/>
  <c r="A41" i="3"/>
  <c r="B41" i="3"/>
  <c r="C41" i="3"/>
  <c r="D41" i="3"/>
  <c r="E41" i="3"/>
  <c r="A42" i="3"/>
  <c r="B42" i="3"/>
  <c r="C42" i="3"/>
  <c r="D42" i="3"/>
  <c r="E42" i="3"/>
  <c r="A43" i="3"/>
  <c r="B43" i="3"/>
  <c r="C43" i="3"/>
  <c r="D43" i="3"/>
  <c r="E43" i="3"/>
  <c r="A44" i="3"/>
  <c r="B44" i="3"/>
  <c r="C44" i="3"/>
  <c r="D44" i="3"/>
  <c r="E44" i="3"/>
  <c r="A45" i="3"/>
  <c r="B45" i="3"/>
  <c r="C45" i="3"/>
  <c r="D45" i="3"/>
  <c r="E45" i="3"/>
  <c r="A46" i="3"/>
  <c r="B46" i="3"/>
  <c r="C46" i="3"/>
  <c r="D46" i="3"/>
  <c r="E46" i="3"/>
  <c r="A47" i="3"/>
  <c r="B47" i="3"/>
  <c r="C47" i="3"/>
  <c r="D47" i="3"/>
  <c r="E47" i="3"/>
  <c r="A48" i="3"/>
  <c r="B48" i="3"/>
  <c r="C48" i="3"/>
  <c r="D48" i="3"/>
  <c r="E48" i="3"/>
  <c r="A49" i="3"/>
  <c r="B49" i="3"/>
  <c r="C49" i="3"/>
  <c r="D49" i="3"/>
  <c r="E49" i="3"/>
  <c r="A50" i="3"/>
  <c r="B50" i="3"/>
  <c r="C50" i="3"/>
  <c r="D50" i="3"/>
  <c r="E50" i="3"/>
  <c r="A51" i="3"/>
  <c r="B51" i="3"/>
  <c r="C51" i="3"/>
  <c r="D51" i="3"/>
  <c r="E51" i="3"/>
  <c r="A52" i="3"/>
  <c r="B52" i="3"/>
  <c r="C52" i="3"/>
  <c r="D52" i="3"/>
  <c r="E52" i="3"/>
  <c r="A53" i="3"/>
  <c r="B53" i="3"/>
  <c r="C53" i="3"/>
  <c r="D53" i="3"/>
  <c r="E53" i="3"/>
  <c r="A54" i="3"/>
  <c r="B54" i="3"/>
  <c r="C54" i="3"/>
  <c r="D54" i="3"/>
  <c r="E54" i="3"/>
  <c r="A55" i="3"/>
  <c r="B55" i="3"/>
  <c r="C55" i="3"/>
  <c r="D55" i="3"/>
  <c r="E55" i="3"/>
  <c r="A56" i="3"/>
  <c r="B56" i="3"/>
  <c r="C56" i="3"/>
  <c r="D56" i="3"/>
  <c r="E56" i="3"/>
  <c r="A57" i="3"/>
  <c r="B57" i="3"/>
  <c r="C57" i="3"/>
  <c r="D57" i="3"/>
  <c r="E57" i="3"/>
  <c r="A58" i="3"/>
  <c r="B58" i="3"/>
  <c r="C58" i="3"/>
  <c r="D58" i="3"/>
  <c r="E58" i="3"/>
  <c r="A59" i="3"/>
  <c r="B59" i="3"/>
  <c r="C59" i="3"/>
  <c r="D59" i="3"/>
  <c r="E59" i="3"/>
  <c r="A60" i="3"/>
  <c r="B60" i="3"/>
  <c r="C60" i="3"/>
  <c r="D60" i="3"/>
  <c r="E60" i="3"/>
  <c r="A61" i="3"/>
  <c r="B61" i="3"/>
  <c r="C61" i="3"/>
  <c r="D61" i="3"/>
  <c r="E61" i="3"/>
  <c r="A62" i="3"/>
  <c r="B62" i="3"/>
  <c r="C62" i="3"/>
  <c r="D62" i="3"/>
  <c r="E62" i="3"/>
  <c r="A63" i="3"/>
  <c r="B63" i="3"/>
  <c r="C63" i="3"/>
  <c r="D63" i="3"/>
  <c r="E63" i="3"/>
  <c r="A64" i="3"/>
  <c r="B64" i="3"/>
  <c r="C64" i="3"/>
  <c r="D64" i="3"/>
  <c r="E64" i="3"/>
  <c r="A65" i="3"/>
  <c r="B65" i="3"/>
  <c r="C65" i="3"/>
  <c r="D65" i="3"/>
  <c r="E65" i="3"/>
  <c r="A66" i="3"/>
  <c r="B66" i="3"/>
  <c r="C66" i="3"/>
  <c r="D66" i="3"/>
  <c r="E66" i="3"/>
  <c r="A67" i="3"/>
  <c r="B67" i="3"/>
  <c r="C67" i="3"/>
  <c r="D67" i="3"/>
  <c r="E67" i="3"/>
  <c r="A68" i="3"/>
  <c r="B68" i="3"/>
  <c r="C68" i="3"/>
  <c r="D68" i="3"/>
  <c r="E68" i="3"/>
  <c r="A69" i="3"/>
  <c r="B69" i="3"/>
  <c r="C69" i="3"/>
  <c r="D69" i="3"/>
  <c r="E69" i="3"/>
  <c r="A70" i="3"/>
  <c r="B70" i="3"/>
  <c r="C70" i="3"/>
  <c r="D70" i="3"/>
  <c r="E70" i="3"/>
  <c r="A71" i="3"/>
  <c r="B71" i="3"/>
  <c r="C71" i="3"/>
  <c r="D71" i="3"/>
  <c r="E71" i="3"/>
  <c r="A72" i="3"/>
  <c r="B72" i="3"/>
  <c r="C72" i="3"/>
  <c r="D72" i="3"/>
  <c r="E72" i="3"/>
  <c r="A73" i="3"/>
  <c r="B73" i="3"/>
  <c r="C73" i="3"/>
  <c r="D73" i="3"/>
  <c r="E73" i="3"/>
  <c r="A74" i="3"/>
  <c r="B74" i="3"/>
  <c r="C74" i="3"/>
  <c r="D74" i="3"/>
  <c r="E74" i="3"/>
  <c r="A75" i="3"/>
  <c r="B75" i="3"/>
  <c r="C75" i="3"/>
  <c r="D75" i="3"/>
  <c r="E75" i="3"/>
  <c r="A76" i="3"/>
  <c r="B76" i="3"/>
  <c r="C76" i="3"/>
  <c r="D76" i="3"/>
  <c r="E76" i="3"/>
  <c r="A77" i="3"/>
  <c r="B77" i="3"/>
  <c r="C77" i="3"/>
  <c r="D77" i="3"/>
  <c r="E77" i="3"/>
  <c r="A78" i="3"/>
  <c r="B78" i="3"/>
  <c r="C78" i="3"/>
  <c r="D78" i="3"/>
  <c r="E78" i="3"/>
  <c r="A79" i="3"/>
  <c r="B79" i="3"/>
  <c r="C79" i="3"/>
  <c r="D79" i="3"/>
  <c r="E79" i="3"/>
  <c r="A80" i="3"/>
  <c r="B80" i="3"/>
  <c r="C80" i="3"/>
  <c r="D80" i="3"/>
  <c r="E80" i="3"/>
  <c r="A81" i="3"/>
  <c r="B81" i="3"/>
  <c r="C81" i="3"/>
  <c r="D81" i="3"/>
  <c r="E81" i="3"/>
  <c r="S19" i="10" s="1"/>
  <c r="A82" i="3"/>
  <c r="B82" i="3"/>
  <c r="C82" i="3"/>
  <c r="D82" i="3"/>
  <c r="E82" i="3"/>
  <c r="A83" i="3"/>
  <c r="B83" i="3"/>
  <c r="C83" i="3"/>
  <c r="D83" i="3"/>
  <c r="E83" i="3"/>
  <c r="A84" i="3"/>
  <c r="B84" i="3"/>
  <c r="C84" i="3"/>
  <c r="D84" i="3"/>
  <c r="E84" i="3"/>
  <c r="A85" i="3"/>
  <c r="B85" i="3"/>
  <c r="C85" i="3"/>
  <c r="D85" i="3"/>
  <c r="E85" i="3"/>
  <c r="A86" i="3"/>
  <c r="B86" i="3"/>
  <c r="C86" i="3"/>
  <c r="D86" i="3"/>
  <c r="E86" i="3"/>
  <c r="A87" i="3"/>
  <c r="B87" i="3"/>
  <c r="C87" i="3"/>
  <c r="D87" i="3"/>
  <c r="E87" i="3"/>
  <c r="A88" i="3"/>
  <c r="B88" i="3"/>
  <c r="C88" i="3"/>
  <c r="D88" i="3"/>
  <c r="E88" i="3"/>
  <c r="A89" i="3"/>
  <c r="B89" i="3"/>
  <c r="C89" i="3"/>
  <c r="D89" i="3"/>
  <c r="E89" i="3"/>
  <c r="A90" i="3"/>
  <c r="B90" i="3"/>
  <c r="C90" i="3"/>
  <c r="D90" i="3"/>
  <c r="E90" i="3"/>
  <c r="A91" i="3"/>
  <c r="B91" i="3"/>
  <c r="C91" i="3"/>
  <c r="D91" i="3"/>
  <c r="E91" i="3"/>
  <c r="A92" i="3"/>
  <c r="B92" i="3"/>
  <c r="C92" i="3"/>
  <c r="D92" i="3"/>
  <c r="E92" i="3"/>
  <c r="A93" i="3"/>
  <c r="B93" i="3"/>
  <c r="C93" i="3"/>
  <c r="D93" i="3"/>
  <c r="E93" i="3"/>
  <c r="A94" i="3"/>
  <c r="B94" i="3"/>
  <c r="C94" i="3"/>
  <c r="D94" i="3"/>
  <c r="E94" i="3"/>
  <c r="A95" i="3"/>
  <c r="B95" i="3"/>
  <c r="C95" i="3"/>
  <c r="D95" i="3"/>
  <c r="E95" i="3"/>
  <c r="A96" i="3"/>
  <c r="B96" i="3"/>
  <c r="C96" i="3"/>
  <c r="D96" i="3"/>
  <c r="E96" i="3"/>
  <c r="A97" i="3"/>
  <c r="B97" i="3"/>
  <c r="C97" i="3"/>
  <c r="D97" i="3"/>
  <c r="E97" i="3"/>
  <c r="R19" i="10" s="1"/>
  <c r="A98" i="3"/>
  <c r="B98" i="3"/>
  <c r="C98" i="3"/>
  <c r="D98" i="3"/>
  <c r="E98" i="3"/>
  <c r="A99" i="3"/>
  <c r="B99" i="3"/>
  <c r="C99" i="3"/>
  <c r="D99" i="3"/>
  <c r="E99" i="3"/>
  <c r="A100" i="3"/>
  <c r="B100" i="3"/>
  <c r="C100" i="3"/>
  <c r="D100" i="3"/>
  <c r="E100" i="3"/>
  <c r="A101" i="3"/>
  <c r="B101" i="3"/>
  <c r="C101" i="3"/>
  <c r="D101" i="3"/>
  <c r="E101" i="3"/>
  <c r="A102" i="3"/>
  <c r="B102" i="3"/>
  <c r="C102" i="3"/>
  <c r="D102" i="3"/>
  <c r="E102" i="3"/>
  <c r="A103" i="3"/>
  <c r="B103" i="3"/>
  <c r="C103" i="3"/>
  <c r="D103" i="3"/>
  <c r="E103" i="3"/>
  <c r="A104" i="3"/>
  <c r="B104" i="3"/>
  <c r="C104" i="3"/>
  <c r="D104" i="3"/>
  <c r="E104" i="3"/>
  <c r="A105" i="3"/>
  <c r="B105" i="3"/>
  <c r="C105" i="3"/>
  <c r="D105" i="3"/>
  <c r="E105" i="3"/>
  <c r="A106" i="3"/>
  <c r="B106" i="3"/>
  <c r="C106" i="3"/>
  <c r="D106" i="3"/>
  <c r="E106" i="3"/>
  <c r="A107" i="3"/>
  <c r="B107" i="3"/>
  <c r="C107" i="3"/>
  <c r="D107" i="3"/>
  <c r="E107" i="3"/>
  <c r="A108" i="3"/>
  <c r="B108" i="3"/>
  <c r="C108" i="3"/>
  <c r="D108" i="3"/>
  <c r="E108" i="3"/>
  <c r="A109" i="3"/>
  <c r="B109" i="3"/>
  <c r="C109" i="3"/>
  <c r="D109" i="3"/>
  <c r="E109" i="3"/>
  <c r="A110" i="3"/>
  <c r="B110" i="3"/>
  <c r="C110" i="3"/>
  <c r="D110" i="3"/>
  <c r="E110" i="3"/>
  <c r="A111" i="3"/>
  <c r="B111" i="3"/>
  <c r="C111" i="3"/>
  <c r="D111" i="3"/>
  <c r="E111" i="3"/>
  <c r="A112" i="3"/>
  <c r="B112" i="3"/>
  <c r="C112" i="3"/>
  <c r="D112" i="3"/>
  <c r="E112" i="3"/>
  <c r="A113" i="3"/>
  <c r="B113" i="3"/>
  <c r="C113" i="3"/>
  <c r="D113" i="3"/>
  <c r="E113" i="3"/>
  <c r="A114" i="3"/>
  <c r="B114" i="3"/>
  <c r="C114" i="3"/>
  <c r="D114" i="3"/>
  <c r="E114" i="3"/>
  <c r="B7" i="3"/>
  <c r="C7" i="3"/>
  <c r="D7" i="3"/>
  <c r="E7" i="3"/>
  <c r="A7" i="3"/>
  <c r="A7" i="4"/>
  <c r="Z19" i="10"/>
  <c r="E19" i="10" l="1"/>
  <c r="K16" i="10"/>
  <c r="Q16" i="10"/>
  <c r="Q19" i="10"/>
  <c r="T19" i="10" s="1"/>
  <c r="K19" i="10"/>
  <c r="L19" i="10"/>
  <c r="Y17" i="10"/>
  <c r="L16" i="10"/>
  <c r="Z18" i="10"/>
  <c r="X18" i="10"/>
  <c r="C19" i="10"/>
  <c r="E16" i="10"/>
  <c r="D16" i="10"/>
  <c r="J16" i="10"/>
  <c r="X16" i="10"/>
  <c r="R16" i="10"/>
  <c r="S16" i="10"/>
  <c r="D19" i="10"/>
  <c r="J19" i="10"/>
  <c r="Y19" i="10"/>
  <c r="AA19" i="10" s="1"/>
  <c r="X17" i="10"/>
  <c r="K17" i="10"/>
  <c r="R17" i="10"/>
  <c r="Y18" i="10"/>
  <c r="L17" i="10"/>
  <c r="S17" i="10"/>
  <c r="Z17" i="10"/>
  <c r="Z16" i="10"/>
  <c r="C17" i="10"/>
  <c r="D17" i="10"/>
  <c r="E17" i="10"/>
  <c r="J17" i="10"/>
  <c r="Q17" i="10"/>
  <c r="C18" i="10"/>
  <c r="D18" i="10"/>
  <c r="E18" i="10"/>
  <c r="J18" i="10"/>
  <c r="Q18" i="10"/>
  <c r="K18" i="10"/>
  <c r="R18" i="10"/>
  <c r="L18" i="10"/>
  <c r="S18" i="10"/>
  <c r="M16" i="10" l="1"/>
  <c r="F18" i="10"/>
  <c r="D20" i="10"/>
  <c r="AA17" i="10"/>
  <c r="M18" i="10"/>
  <c r="T16" i="10"/>
  <c r="F16" i="10"/>
  <c r="T18" i="10"/>
  <c r="R20" i="10"/>
  <c r="M17" i="10"/>
  <c r="Z20" i="10"/>
  <c r="AA18" i="10"/>
  <c r="E20" i="10"/>
  <c r="M19" i="10"/>
  <c r="L20" i="10"/>
  <c r="F19" i="10"/>
  <c r="T17" i="10"/>
  <c r="Q20" i="10"/>
  <c r="F17" i="10"/>
  <c r="J20" i="10"/>
  <c r="C20" i="10"/>
  <c r="S20" i="10"/>
  <c r="K20" i="10"/>
  <c r="Y20" i="10"/>
  <c r="AA16" i="10"/>
  <c r="X20" i="10"/>
  <c r="F20" i="10" l="1"/>
  <c r="M20" i="10"/>
  <c r="T20" i="10"/>
  <c r="AA20" i="10"/>
</calcChain>
</file>

<file path=xl/sharedStrings.xml><?xml version="1.0" encoding="utf-8"?>
<sst xmlns="http://schemas.openxmlformats.org/spreadsheetml/2006/main" count="1128" uniqueCount="208">
  <si>
    <t>MP</t>
  </si>
  <si>
    <t>PP</t>
  </si>
  <si>
    <t>TPP</t>
  </si>
  <si>
    <t>GP</t>
  </si>
  <si>
    <t>Lingerie</t>
  </si>
  <si>
    <t>Qtés Barème Standard</t>
  </si>
  <si>
    <t>non concerne</t>
  </si>
  <si>
    <t>QUANTITES</t>
  </si>
  <si>
    <t xml:space="preserve">QUANTITES </t>
  </si>
  <si>
    <t>TOTAL</t>
  </si>
  <si>
    <t xml:space="preserve">SYNTHESE AUTOMATIQUE NE RIEN REMPLIR ICI </t>
  </si>
  <si>
    <r>
      <t xml:space="preserve">Report à effectuer  </t>
    </r>
    <r>
      <rPr>
        <b/>
        <u/>
        <sz val="14"/>
        <color rgb="FFFF0000"/>
        <rFont val="Tahoma"/>
        <family val="2"/>
      </rPr>
      <t>impérativement</t>
    </r>
    <r>
      <rPr>
        <sz val="14"/>
        <color rgb="FFFF0000"/>
        <rFont val="Tahoma"/>
        <family val="2"/>
      </rPr>
      <t xml:space="preserve"> dans l'extranet                           Tableau Barème Eco-Modulé 1 </t>
    </r>
  </si>
  <si>
    <r>
      <t xml:space="preserve">Report à effectuer  </t>
    </r>
    <r>
      <rPr>
        <b/>
        <u/>
        <sz val="14"/>
        <color rgb="FFFF0000"/>
        <rFont val="Tahoma"/>
        <family val="2"/>
      </rPr>
      <t>impérativement</t>
    </r>
    <r>
      <rPr>
        <sz val="14"/>
        <color rgb="FFFF0000"/>
        <rFont val="Tahoma"/>
        <family val="2"/>
      </rPr>
      <t xml:space="preserve"> dans l'extranet                           Tableau Barème Eco-Modulé 2 </t>
    </r>
  </si>
  <si>
    <r>
      <t xml:space="preserve">Report à effectuer  </t>
    </r>
    <r>
      <rPr>
        <b/>
        <u/>
        <sz val="14"/>
        <color rgb="FFFF0000"/>
        <rFont val="Tahoma"/>
        <family val="2"/>
      </rPr>
      <t>impérativement</t>
    </r>
    <r>
      <rPr>
        <sz val="14"/>
        <color rgb="FFFF0000"/>
        <rFont val="Tahoma"/>
        <family val="2"/>
      </rPr>
      <t xml:space="preserve"> dans l'extranet                           Tableau Barème Eco-Modulé 3 </t>
    </r>
  </si>
  <si>
    <r>
      <t xml:space="preserve">TOTAL QUANTITES AU  BAREME </t>
    </r>
    <r>
      <rPr>
        <sz val="14"/>
        <color rgb="FFFF0000"/>
        <rFont val="Calibri"/>
        <family val="2"/>
        <scheme val="minor"/>
      </rPr>
      <t xml:space="preserve">ECO MODULE 1 </t>
    </r>
    <r>
      <rPr>
        <b/>
        <u/>
        <sz val="14"/>
        <rFont val="Calibri"/>
        <family val="2"/>
        <scheme val="minor"/>
      </rPr>
      <t xml:space="preserve">Metropole + DOM </t>
    </r>
  </si>
  <si>
    <r>
      <t xml:space="preserve">TOTAL QUANTITES AU  BAREME </t>
    </r>
    <r>
      <rPr>
        <sz val="14"/>
        <color rgb="FFFF0000"/>
        <rFont val="Calibri"/>
        <family val="2"/>
        <scheme val="minor"/>
      </rPr>
      <t>ECO MODULE 2</t>
    </r>
    <r>
      <rPr>
        <sz val="14"/>
        <rFont val="Calibri"/>
        <family val="2"/>
        <scheme val="minor"/>
      </rPr>
      <t xml:space="preserve"> </t>
    </r>
    <r>
      <rPr>
        <b/>
        <u/>
        <sz val="14"/>
        <rFont val="Calibri"/>
        <family val="2"/>
        <scheme val="minor"/>
      </rPr>
      <t xml:space="preserve">Metropole + DOM </t>
    </r>
  </si>
  <si>
    <r>
      <t xml:space="preserve">TOTAL QUANTITES AU  BAREME </t>
    </r>
    <r>
      <rPr>
        <sz val="14"/>
        <color rgb="FFFF0000"/>
        <rFont val="Calibri"/>
        <family val="2"/>
        <scheme val="minor"/>
      </rPr>
      <t>ECO MODULE 3</t>
    </r>
    <r>
      <rPr>
        <sz val="14"/>
        <rFont val="Calibri"/>
        <family val="2"/>
        <scheme val="minor"/>
      </rPr>
      <t xml:space="preserve"> </t>
    </r>
    <r>
      <rPr>
        <b/>
        <u/>
        <sz val="14"/>
        <rFont val="Calibri"/>
        <family val="2"/>
        <scheme val="minor"/>
      </rPr>
      <t xml:space="preserve">Metropole + DOM </t>
    </r>
  </si>
  <si>
    <t>EcoTLC-declaration-2019</t>
  </si>
  <si>
    <t>Qtés Barème                      Eco Modulé 1 "durabilité"</t>
  </si>
  <si>
    <t>Qtés Barème                  Eco Modulé 2            "post consumer"</t>
  </si>
  <si>
    <t>Qtés Barème            Eco Modulé 3             "post production"</t>
  </si>
  <si>
    <t xml:space="preserve"> Barème Standard</t>
  </si>
  <si>
    <t>Barème Standard</t>
  </si>
  <si>
    <t>Barème                      Eco Modulé 1 "durabilité"</t>
  </si>
  <si>
    <t xml:space="preserve"> Barème                  Eco Modulé 2            "post consumer"</t>
  </si>
  <si>
    <t>Barème Eco Modulé 3               "post production"</t>
  </si>
  <si>
    <r>
      <t xml:space="preserve">Compléter les qtés vendues à </t>
    </r>
    <r>
      <rPr>
        <b/>
        <sz val="11"/>
        <color rgb="FFFF0000"/>
        <rFont val="Calibri"/>
        <family val="2"/>
        <scheme val="minor"/>
      </rPr>
      <t>Saint-Martin</t>
    </r>
  </si>
  <si>
    <r>
      <rPr>
        <b/>
        <u/>
        <sz val="11"/>
        <color rgb="FFFF0000"/>
        <rFont val="Calibri"/>
        <family val="2"/>
        <scheme val="minor"/>
      </rPr>
      <t xml:space="preserve">Only if you are concerned </t>
    </r>
    <r>
      <rPr>
        <b/>
        <u/>
        <sz val="11"/>
        <rFont val="Calibri"/>
        <family val="2"/>
        <scheme val="minor"/>
      </rPr>
      <t xml:space="preserve">- </t>
    </r>
    <r>
      <rPr>
        <b/>
        <sz val="11"/>
        <rFont val="Calibri"/>
        <family val="2"/>
        <scheme val="minor"/>
      </rPr>
      <t xml:space="preserve">Complete the quantities eligible for the eco-modulated scales (see the criteria and supporting documents on the extranet) </t>
    </r>
  </si>
  <si>
    <r>
      <t>Complete the quantities sold in</t>
    </r>
    <r>
      <rPr>
        <b/>
        <sz val="11"/>
        <color rgb="FFFF0000"/>
        <rFont val="Calibri"/>
        <family val="2"/>
        <scheme val="minor"/>
      </rPr>
      <t xml:space="preserve"> France </t>
    </r>
  </si>
  <si>
    <r>
      <rPr>
        <b/>
        <u/>
        <sz val="11"/>
        <color rgb="FFFF0000"/>
        <rFont val="Calibri"/>
        <family val="2"/>
        <scheme val="minor"/>
      </rPr>
      <t xml:space="preserve">Only if you are concerned - </t>
    </r>
    <r>
      <rPr>
        <b/>
        <sz val="11"/>
        <rFont val="Calibri"/>
        <family val="2"/>
        <scheme val="minor"/>
      </rPr>
      <t xml:space="preserve">Complete the quantities eligible for the eco-modulated scales (see the criteria and supporting documents on the extranet) </t>
    </r>
  </si>
  <si>
    <r>
      <t xml:space="preserve">Only if you are concerned - </t>
    </r>
    <r>
      <rPr>
        <b/>
        <sz val="11"/>
        <rFont val="Calibri"/>
        <family val="2"/>
        <scheme val="minor"/>
      </rPr>
      <t xml:space="preserve">Complete the quantities eligible for the eco-modulated scales (see the criteria and supporting documents on the extranet) </t>
    </r>
  </si>
  <si>
    <r>
      <t>Only if you are concerned -</t>
    </r>
    <r>
      <rPr>
        <b/>
        <sz val="11"/>
        <rFont val="Calibri"/>
        <family val="2"/>
        <scheme val="minor"/>
      </rPr>
      <t xml:space="preserve"> Complete the quantities eligible for the eco-modulated scales (see the criteria and supporting documents on the extranet) </t>
    </r>
  </si>
  <si>
    <r>
      <t xml:space="preserve">Complete the quantities sold in </t>
    </r>
    <r>
      <rPr>
        <b/>
        <sz val="11"/>
        <color rgb="FFFF0000"/>
        <rFont val="Calibri"/>
        <family val="2"/>
        <scheme val="minor"/>
      </rPr>
      <t>Guadeloupe</t>
    </r>
  </si>
  <si>
    <r>
      <t xml:space="preserve">Complete the quantities sold in </t>
    </r>
    <r>
      <rPr>
        <b/>
        <sz val="11"/>
        <color rgb="FFFF0000"/>
        <rFont val="Calibri"/>
        <family val="2"/>
        <scheme val="minor"/>
      </rPr>
      <t>Réunion</t>
    </r>
  </si>
  <si>
    <r>
      <t xml:space="preserve">Complete the quantities sold à </t>
    </r>
    <r>
      <rPr>
        <b/>
        <sz val="11"/>
        <color rgb="FFFF0000"/>
        <rFont val="Calibri"/>
        <family val="2"/>
        <scheme val="minor"/>
      </rPr>
      <t>Mayotte</t>
    </r>
  </si>
  <si>
    <r>
      <t xml:space="preserve">Complete the quantities sold in </t>
    </r>
    <r>
      <rPr>
        <b/>
        <sz val="11"/>
        <color rgb="FFFF0000"/>
        <rFont val="Calibri"/>
        <family val="2"/>
        <scheme val="minor"/>
      </rPr>
      <t xml:space="preserve">St P.et Miquelon </t>
    </r>
  </si>
  <si>
    <t>Clothing</t>
  </si>
  <si>
    <t>Clothing fabric sold by meter (dress-making fabric)</t>
  </si>
  <si>
    <t xml:space="preserve">3 metres = 1 item </t>
  </si>
  <si>
    <t>High visibility safety vests</t>
  </si>
  <si>
    <t>High-visibility safety vest, high-visibility safety jacket</t>
  </si>
  <si>
    <t>Dressing-up sets and fancy dress</t>
  </si>
  <si>
    <t>Dressing up set, fancy dress</t>
  </si>
  <si>
    <t>One-piece work clothing for individuals</t>
  </si>
  <si>
    <t xml:space="preserve">Work clothing for individuals (smock, trousers, jackets, aprons) category 1 PPE  </t>
  </si>
  <si>
    <t>2-piece work clothing or overalls for individuals</t>
  </si>
  <si>
    <t xml:space="preserve">2-piece work clothing or overalls for individuals (bottoms and tops, overalls) category 1 PPE </t>
  </si>
  <si>
    <t>Baby footwear and underwear (0-3 years) and small accessories</t>
  </si>
  <si>
    <t>Bodysuits, knickers, bibs, scarves, disposable nappies, nappies, slippers, socks, tights, gloves, hats, swimming costume, wetsuits</t>
  </si>
  <si>
    <t>Baby clothes Small items (0-3 years)</t>
  </si>
  <si>
    <t>Shirt, T-shirt, romper suit, jumper, bloomer knickers, side-fastening tops, blouse, cardigan, sweatshirts, dresses, trousers, shorts, leggings, polo shirts, jogging bottoms, striped jersey tops, sleeper, pyjamas, jackets</t>
  </si>
  <si>
    <t>Baby clothing Large items (0-3 years)</t>
  </si>
  <si>
    <t xml:space="preserve">Padded bodysuit, bunting, coat, (see line 110 and 111 for the other products) </t>
  </si>
  <si>
    <t>All types</t>
  </si>
  <si>
    <t>Knickers, briefs,girls’ boy shorts, boxer shorts, girl’s side-fastening top</t>
  </si>
  <si>
    <t>Bottoms</t>
  </si>
  <si>
    <t>Knickers, briefs, string, Brazilian style knickers, girls’ boy shorts, hipster, tanga, bodysuit, boxer shorts - including waste cincher, girdle, tights, body shaper, as well as menstrual knickers</t>
  </si>
  <si>
    <t>Briefs, strings, trunks, shorts, boxer shorts - excl. longjohns</t>
  </si>
  <si>
    <t>Bra (balcony, push-up, plunge, padded, strapless, etc.), top with integrated bra, bodice, waist cincher, corset,bustier, full slip petticoat, suspender belt, garter, camisole, half slip, anti-friction lace strips</t>
  </si>
  <si>
    <t>Footwear - excl. baby</t>
  </si>
  <si>
    <t>Footwear (everyday, sport, ski, etc.) – including waterproof socks –, shin guards, ankle socks, footsies, toe sock, tights, stockings, knee-lengths, gaiter, pantyhose-type leggings</t>
  </si>
  <si>
    <t>T-shirt type tops (fabric in jersey or pique knit)</t>
  </si>
  <si>
    <t>T-shirt (regards of its shape:  cross-over, top with straps, backless, V-neck, tank top, etc.), polo shirt (long and short sleeves), rugby shirt, fine turtle neck top, tunic dress,  sports shirt, striped sweater, undershirt, technical textile T-shirt (thermal/UV).</t>
  </si>
  <si>
    <t>T-shirt (regards of its shape:  cross-over, top with straps, backless, V-neck, tank top, etc.), polo shirt (long and short sleeves), rugby shirt, fine turtle neck top, tunic dress, sports shirt, striped sweater, undershirt, technical textile T-shirt (thermal/UV, firming, slimming), posture-correcting T-shirt)</t>
  </si>
  <si>
    <t>T-shirt (regards of its shape:  V-neck, tank top, etc.), polo shirt, rugby shirt, fine turtle neck top, tunic dress, sports shirt, striped sweater, undershirt, technical textile T-shirt (thermal/UV, firming, slimming), posture-correcting T-shirt)</t>
  </si>
  <si>
    <t>Shirt-like tops (woven fabrics)</t>
  </si>
  <si>
    <t>Shirt, blouse, tunic, loose-fitting jacket, other woven top</t>
  </si>
  <si>
    <t>Jumper-type top (knit based)</t>
  </si>
  <si>
    <t>Thick or thin knit pull-over (long-sleeve, short sleeve, sleeveless, cross-over, poncho, turtle neck, V-neck, round neck, etc.), sweatshirt, twin-set, bolero, cardigan (thick of thin knit), tracksuit top, jogging top - excl. big coat-type tops</t>
  </si>
  <si>
    <t xml:space="preserve">Skirts </t>
  </si>
  <si>
    <t>Skirt, culottes, short skirt - including in tulle (tutu type)</t>
  </si>
  <si>
    <t>Dresses</t>
  </si>
  <si>
    <t>Long, short, medium length dress - including knitted-dress – gowns, wedding dresses, beach dresses</t>
  </si>
  <si>
    <t>Denim trousers</t>
  </si>
  <si>
    <t>Trousers, short-leg trousers, capri trousers, below-knee pantaloons, jeans, jodhpurs, combat trousers, chinos, sirwal style trousers - all in denim</t>
  </si>
  <si>
    <t>Everyday trousers (woven fabrics) - excl. denims trousers</t>
  </si>
  <si>
    <t>Trousers, short-leg trousers, capri trousers, below-knee pantaloons, jeans, jodhpurs, combat trousers, chinos, sirwal style trousers - excl. denim</t>
  </si>
  <si>
    <t>Everyday trousers (woven) - excl. denims trousers</t>
  </si>
  <si>
    <t>“Sport” trousers and sportswear</t>
  </si>
  <si>
    <t>Tracksuit bottoms or jogging trousers, leggings, jeggings, treggings, ski pants, longjohns - excl. in denim</t>
  </si>
  <si>
    <t>Shorts, bermuda shorts - including in denim</t>
  </si>
  <si>
    <t>Overalls, overalls with straps (woven) - including in denim</t>
  </si>
  <si>
    <t>Full-leg overalls, short-leg overalls, overalls with straps - including in denim - not including ski suits</t>
  </si>
  <si>
    <t>Overalls, overalls with straps (woven fabrics) - including in denim</t>
  </si>
  <si>
    <t>Suits - 2-3 piece</t>
  </si>
  <si>
    <t>Business suits, suits, evening wear, tuxedo (2 and 3 piece)</t>
  </si>
  <si>
    <t>2-3 piece sports sets</t>
  </si>
  <si>
    <t>Track suit (2-3 piece), jogging suit (2-3 piece), 2-piece sports outfit, etc. – excl. ski suit</t>
  </si>
  <si>
    <t>Jackets and light jackets</t>
  </si>
  <si>
    <t>Jacket, short jacket, light jacket, waistcoat, ultralight padded jacket, poncho</t>
  </si>
  <si>
    <t>Waterproof clothing</t>
  </si>
  <si>
    <t>Trench coat, wax jacket, rain cape, waterproof poncho, hooded cape, windcheater</t>
  </si>
  <si>
    <t xml:space="preserve">Coats </t>
  </si>
  <si>
    <t>Coat, thick vest-type coat, cape, poncho, duffel coat, sheep skin jacket, overcoat, oilskin, parka coat, winter jacket (bomber, baseball)</t>
  </si>
  <si>
    <t>Multilayer padded clothing</t>
  </si>
  <si>
    <t>Ski jacket, puffa jacket/bodywarmer (short, long or without sleeves), ski suit, ski trousers</t>
  </si>
  <si>
    <t>Pyjamas and other homewear/loungewear</t>
  </si>
  <si>
    <t>Nightshirt (long and short), nightgown, pyjama shorts, onesie, pyjama bottoms, pyjama tops</t>
  </si>
  <si>
    <t>Nightshirt (long and short), nightgown, pyjama shorts, onesie, pyjama bottoms, pyjama tops, babydoll</t>
  </si>
  <si>
    <t>Nightgown, pyjama shorts, onesie, pyjama bottoms, pyjama tops</t>
  </si>
  <si>
    <t>Pyjama sets and other homewear/loungewear sets</t>
  </si>
  <si>
    <t>Indoor jacket (kimono-type), bath robe,  2-piece pyjamas, dressing gown</t>
  </si>
  <si>
    <t>Indoor jacket (kimono-type), négligé, bath robe,  2-piece pyjamas set, dressing grown</t>
  </si>
  <si>
    <t>Small accessories - such as ties</t>
  </si>
  <si>
    <t>Ties, bow ties, collars, cuffs, fabric belts, pocket square, mantilla, headband, braces, handkerchief, bandana</t>
  </si>
  <si>
    <t>Hats and other headgear in fabric</t>
  </si>
  <si>
    <t>Hats, berets, bobs, caps, chef’s hat, balaclava, visor, bonnet, ushanka/trapper and headgear in general</t>
  </si>
  <si>
    <t>Gloves, hand muffs, mittens</t>
  </si>
  <si>
    <t xml:space="preserve">Gloves (regardless of their domestic use: protection against cold, fashion accessory, gardening, sport, welding, etc.) mittens, muffs </t>
  </si>
  <si>
    <t>Medium-sized accessories -* shawls</t>
  </si>
  <si>
    <t>Scarves, shawls, stoles, tagelmust, snood, pareo</t>
  </si>
  <si>
    <t xml:space="preserve">Swimwear </t>
  </si>
  <si>
    <t>Swimming bottoms, swim shorts, one-piece swimsuit (incl. in Neoprene) bikini, tankini, Neoprene top, Neoprene jacket, full swimsuit, beach cover-up skirt, (excl. UV T-shirts in line 21)</t>
  </si>
  <si>
    <t>Swimming bottoms, swim shorts, one-piece swimsuit (incl. in Neoprene) bikini, tankini, Neoprene top, Neoprene jacket, full swimsuit, beach cover-up skirt, (excl. UV T-shirts in line 22)</t>
  </si>
  <si>
    <t>Swimming bottoms, swim shorts (incl. in Neoprene) Neoprene top, Neoprene jacket, full swimsuit, (excl. UV T-shirts in line 23)</t>
  </si>
  <si>
    <t>Footwear</t>
  </si>
  <si>
    <t>Flat footwear</t>
  </si>
  <si>
    <t>Boating, dolly, ballerina, loafers, slip-ons, Oxfords,etc.</t>
  </si>
  <si>
    <t>Slippers, boating shoes, dolly, stiletto heels, ballerina, loafers, high heels, slip-ons, Oxfords, T-bar sandals</t>
  </si>
  <si>
    <t>Slippers, boating shoes, loafers, slips-on, Oxfords, etc.</t>
  </si>
  <si>
    <t>Footwear such as “booties”</t>
  </si>
  <si>
    <t>Ankle boots, booties, boots</t>
  </si>
  <si>
    <t>Ankle boots, booties, boots, safety footwear (ISO 20347 without toe caps to protect against impact and crushing)</t>
  </si>
  <si>
    <t>Ankle boots, booties, boots, safety footwear (ISO 20347 without toe cap to protect against impact and crushing)</t>
  </si>
  <si>
    <t>“Boot-type” footwear and others</t>
  </si>
  <si>
    <t>Boots – incl. moonboots, wellington boots</t>
  </si>
  <si>
    <t>Boots – incl. moonboots, wellington boots –, thigh-length boots</t>
  </si>
  <si>
    <t xml:space="preserve">Footwear such as “trainers”  </t>
  </si>
  <si>
    <t>Sports footwear, commonly called trainers, tennis shoes or sneakers.</t>
  </si>
  <si>
    <t xml:space="preserve">Footwear such as “trainers” </t>
  </si>
  <si>
    <t>Baby footwear (0-3 years)</t>
  </si>
  <si>
    <t>All types of footwear including slippers</t>
  </si>
  <si>
    <t xml:space="preserve">Summer footwear </t>
  </si>
  <si>
    <t>Open-toed shoes, canvas, espadrilles, flip-flops, sandals, mules, clogs, babouche slipper, etc.</t>
  </si>
  <si>
    <t>Open-toed shoes, canvas, espadrilles, flip-flops, sandals, mules, clogs, babouche slipper</t>
  </si>
  <si>
    <t>Indoor footwear</t>
  </si>
  <si>
    <t>Household linen</t>
  </si>
  <si>
    <t>Curtain, net curtain, mosquito netting, bed linen, bath linen, table linen</t>
  </si>
  <si>
    <t>Miscellaneous household linen</t>
  </si>
  <si>
    <t>Fabric place mats only, table runners, tea towels, cleaning cloths (including microfibre), floor cloths, cleaning wipes, mops (100% textile), microfibre cloth for broom</t>
  </si>
  <si>
    <t>Gloves</t>
  </si>
  <si>
    <t>Flannels – including exfoliation – and oven gloves, pot holders, cleaning gloves, (microfibre and others), exfoliation gloves</t>
  </si>
  <si>
    <t>Bath linen and mats (humid areas)</t>
  </si>
  <si>
    <t>Bath capes, bath towels (70 x 140), beach towels (100 x 170, 100 x 180),  bath robes, bath poncho, round beach towel, fouta, bath mat, kitchen mat</t>
  </si>
  <si>
    <t>Towels</t>
  </si>
  <si>
    <t>Towels (50 x 100), hand towels</t>
  </si>
  <si>
    <t>Pillow/bolster cases and protector cases</t>
  </si>
  <si>
    <t>Pillow and bolster cases and covers, pillow and bolster protection cases</t>
  </si>
  <si>
    <t>Sheets</t>
  </si>
  <si>
    <t>Sheets, fitted sheets</t>
  </si>
  <si>
    <t>Continental quilt cover</t>
  </si>
  <si>
    <t>Bed linen set</t>
  </si>
  <si>
    <t>Bed linen set (non-fitted sheet or duvet cover +1 or 2 pillow cases)</t>
  </si>
  <si>
    <t>Protective covers</t>
  </si>
  <si>
    <t>Mattress protector sheets, eiderdowns</t>
  </si>
  <si>
    <t>Blankets</t>
  </si>
  <si>
    <t>Blankets, plaid, bedspread, bed canopy, throw</t>
  </si>
  <si>
    <t>Tablecloths</t>
  </si>
  <si>
    <t>Non-disposable fabric tablecloth</t>
  </si>
  <si>
    <t>Table linen</t>
  </si>
  <si>
    <t>Napkins, guest napkins (or guest towel), doily</t>
  </si>
  <si>
    <t>Bath linen and bed linen for babies (0-3 years)</t>
  </si>
  <si>
    <t xml:space="preserve">Bath cape, bath poncho, bathrobe </t>
  </si>
  <si>
    <t>Bedlinen for cot (0-3 years’ old)</t>
  </si>
  <si>
    <t>Sheet for cot, baby duvet covers, changing mattress cover, blanket, bunting bag, sleeping bag, sleep suits, baby sling</t>
  </si>
  <si>
    <t>Net curtains</t>
  </si>
  <si>
    <t>Net curtains  ≤ 1m (whether sold individually or in pairs): classic, panels for window, café net curtains, net window sets, Japanese fabric panel blinds, mosquito net, window valance</t>
  </si>
  <si>
    <t>Net curtains &gt; 1m (whether sold individually or in pairs): classic, panels for window, café net curtains, net window sets, Japanese fabric panel blinds, mosquito net, window valance</t>
  </si>
  <si>
    <t>Curtains</t>
  </si>
  <si>
    <t>1 unit = 1 panel and not a pair – Blackout curtains, insulating curtain, made-to-measure or off-the-peg</t>
  </si>
  <si>
    <t>Blinds</t>
  </si>
  <si>
    <t xml:space="preserve">Only fabric blinds, roll-up or not, Venetian blinds, soft-fold blinds, skylight roller blind (Velux type); etc. made-to-measure or not, regardless of surface area </t>
  </si>
  <si>
    <t>Men-Women-Children</t>
  </si>
  <si>
    <t>Baby (0-36 months)</t>
  </si>
  <si>
    <t>Child (4-14 ans)</t>
  </si>
  <si>
    <t>Adult women (≥ 15 years)</t>
  </si>
  <si>
    <t>Adult men (≥ 15 years)</t>
  </si>
  <si>
    <t>Children (sizes 27 to 36)</t>
  </si>
  <si>
    <t>Adult women (Size &gt;37)</t>
  </si>
  <si>
    <t>Adult men (Size &gt;37)</t>
  </si>
  <si>
    <t>Children (sizes 19 to 26)</t>
  </si>
  <si>
    <t xml:space="preserve">COMPANY Name : </t>
  </si>
  <si>
    <t>This report must be completed on the extranet -                                                   Bord barème Standard</t>
  </si>
  <si>
    <r>
      <t xml:space="preserve">TOTAL QUANTITES AU  </t>
    </r>
    <r>
      <rPr>
        <sz val="14"/>
        <color rgb="FFFF0000"/>
        <rFont val="Calibri"/>
        <family val="2"/>
        <scheme val="minor"/>
      </rPr>
      <t>BAREME Standard</t>
    </r>
    <r>
      <rPr>
        <sz val="14"/>
        <rFont val="Calibri"/>
        <family val="2"/>
        <scheme val="minor"/>
      </rPr>
      <t xml:space="preserve"> France</t>
    </r>
    <r>
      <rPr>
        <b/>
        <u/>
        <sz val="14"/>
        <rFont val="Calibri"/>
        <family val="2"/>
        <scheme val="minor"/>
      </rPr>
      <t xml:space="preserve"> + DOM</t>
    </r>
    <r>
      <rPr>
        <b/>
        <sz val="14"/>
        <rFont val="Calibri"/>
        <family val="2"/>
        <scheme val="minor"/>
      </rPr>
      <t xml:space="preserve"> </t>
    </r>
  </si>
  <si>
    <t>Clothes</t>
  </si>
  <si>
    <t>Household Linen</t>
  </si>
  <si>
    <t xml:space="preserve">Footwear </t>
  </si>
  <si>
    <r>
      <t xml:space="preserve">TTP </t>
    </r>
    <r>
      <rPr>
        <sz val="14"/>
        <color indexed="8"/>
        <rFont val="Verdana"/>
        <family val="2"/>
      </rPr>
      <t>(Very Small Item)</t>
    </r>
  </si>
  <si>
    <r>
      <t xml:space="preserve">PP </t>
    </r>
    <r>
      <rPr>
        <sz val="14"/>
        <color indexed="8"/>
        <rFont val="Verdana"/>
        <family val="2"/>
      </rPr>
      <t>(Small Item)</t>
    </r>
  </si>
  <si>
    <r>
      <t xml:space="preserve">MP </t>
    </r>
    <r>
      <rPr>
        <sz val="14"/>
        <color indexed="8"/>
        <rFont val="Verdana"/>
        <family val="2"/>
      </rPr>
      <t>(Medium Item)</t>
    </r>
  </si>
  <si>
    <r>
      <t xml:space="preserve">GP </t>
    </r>
    <r>
      <rPr>
        <sz val="14"/>
        <color indexed="8"/>
        <rFont val="Verdana"/>
        <family val="2"/>
      </rPr>
      <t>(Large Item)</t>
    </r>
  </si>
  <si>
    <t xml:space="preserve">Complete the table in the "France" tab by entering your quantities in the "standard scale" column </t>
  </si>
  <si>
    <t xml:space="preserve">You must enter the quantities sold in the DOM-COM separately, in their tab </t>
  </si>
  <si>
    <r>
      <t xml:space="preserve">The eco-modulated scale columns </t>
    </r>
    <r>
      <rPr>
        <b/>
        <u/>
        <sz val="16"/>
        <rFont val="Verdana"/>
        <family val="2"/>
      </rPr>
      <t xml:space="preserve">only </t>
    </r>
    <r>
      <rPr>
        <sz val="16"/>
        <color indexed="8"/>
        <rFont val="Verdana"/>
        <family val="2"/>
      </rPr>
      <t xml:space="preserve">concern companies that manufacture eco-responsible products </t>
    </r>
  </si>
  <si>
    <t>meeting our criteria and on presentation of the required supporting documents on the extranet</t>
  </si>
  <si>
    <t xml:space="preserve">Enter the quantities appearing in the "Summary" tab of this file in the extranet table </t>
  </si>
  <si>
    <t xml:space="preserve">You must attach this completed file to the extranet </t>
  </si>
  <si>
    <t xml:space="preserve">You must not modify anything in this file, nor remove any tabs </t>
  </si>
  <si>
    <t xml:space="preserve">We invite you to : </t>
  </si>
  <si>
    <t>Section</t>
  </si>
  <si>
    <t xml:space="preserve">Code Barème
</t>
  </si>
  <si>
    <t>List of eligible products</t>
  </si>
  <si>
    <t>Product lines</t>
  </si>
  <si>
    <t>Group</t>
  </si>
  <si>
    <t xml:space="preserve">2021 sales declaration </t>
  </si>
  <si>
    <r>
      <t>Complete the quantities sold in</t>
    </r>
    <r>
      <rPr>
        <b/>
        <sz val="11"/>
        <color rgb="FFFF0000"/>
        <rFont val="Calibri"/>
        <family val="2"/>
        <scheme val="minor"/>
      </rPr>
      <t xml:space="preserve"> Martinique </t>
    </r>
  </si>
  <si>
    <r>
      <t xml:space="preserve">Complete the quantities sold in </t>
    </r>
    <r>
      <rPr>
        <b/>
        <sz val="11"/>
        <color rgb="FFFF0000"/>
        <rFont val="Calibri"/>
        <family val="2"/>
        <scheme val="minor"/>
      </rPr>
      <t>Guyanne</t>
    </r>
  </si>
  <si>
    <r>
      <t xml:space="preserve">For any question write to  : hotline@refashion.fr  </t>
    </r>
    <r>
      <rPr>
        <b/>
        <u/>
        <sz val="16"/>
        <color theme="1"/>
        <rFont val="Verdana"/>
        <family val="2"/>
      </rPr>
      <t>(From 18/01/2022)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</si>
</sst>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00"/>
      <name val="Verdana"/>
      <family val="2"/>
    </font>
    <font>
      <b/>
      <i/>
      <sz val="10"/>
      <color indexed="8"/>
      <name val="Verdana"/>
      <family val="2"/>
    </font>
    <font>
      <sz val="10"/>
      <color indexed="8"/>
      <name val="Verdana"/>
      <family val="2"/>
    </font>
    <font>
      <sz val="14"/>
      <color theme="1"/>
      <name val="Calibri"/>
      <family val="2"/>
      <scheme val="minor"/>
    </font>
    <font>
      <sz val="14"/>
      <color rgb="FFFF0000"/>
      <name val="Tahoma"/>
      <family val="2"/>
    </font>
    <font>
      <b/>
      <i/>
      <sz val="14"/>
      <color indexed="8"/>
      <name val="Verdana"/>
      <family val="2"/>
    </font>
    <font>
      <sz val="14"/>
      <name val="Calibri"/>
      <family val="2"/>
      <scheme val="minor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6"/>
      <color theme="1"/>
      <name val="Verdana"/>
      <family val="2"/>
    </font>
    <font>
      <sz val="12"/>
      <color theme="1"/>
      <name val="Verdana"/>
      <family val="2"/>
    </font>
    <font>
      <b/>
      <u/>
      <sz val="14"/>
      <color rgb="FFFF0000"/>
      <name val="Tahoma"/>
      <family val="2"/>
    </font>
    <font>
      <sz val="14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Verdana"/>
      <family val="2"/>
    </font>
    <font>
      <b/>
      <sz val="16"/>
      <color indexed="8"/>
      <name val="Verdana"/>
      <family val="2"/>
    </font>
    <font>
      <b/>
      <u/>
      <sz val="16"/>
      <color indexed="8"/>
      <name val="Verdana"/>
      <family val="2"/>
    </font>
    <font>
      <sz val="16"/>
      <color theme="1"/>
      <name val="Verdana"/>
      <family val="2"/>
    </font>
    <font>
      <sz val="2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6"/>
      <color rgb="FF92D050"/>
      <name val="Calibri"/>
      <family val="2"/>
      <scheme val="minor"/>
    </font>
    <font>
      <sz val="8.5"/>
      <color rgb="FF000000"/>
      <name val="Verdana"/>
      <family val="2"/>
    </font>
    <font>
      <b/>
      <u/>
      <sz val="16"/>
      <color rgb="FF000000"/>
      <name val="Verdana"/>
      <family val="2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6"/>
      <name val="Verdana"/>
      <family val="2"/>
    </font>
    <font>
      <b/>
      <sz val="16"/>
      <color rgb="FF000000"/>
      <name val="Verdana"/>
      <family val="2"/>
    </font>
    <font>
      <b/>
      <u/>
      <sz val="16"/>
      <color theme="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DE3DD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1" fillId="0" borderId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0" fontId="0" fillId="6" borderId="0" xfId="0" applyFill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 wrapText="1"/>
    </xf>
    <xf numFmtId="0" fontId="0" fillId="7" borderId="0" xfId="0" applyFill="1"/>
    <xf numFmtId="0" fontId="0" fillId="7" borderId="1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0" fillId="8" borderId="0" xfId="0" applyFill="1"/>
    <xf numFmtId="0" fontId="0" fillId="2" borderId="0" xfId="0" applyFill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8" borderId="3" xfId="0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>
      <alignment horizontal="center" vertical="center"/>
    </xf>
    <xf numFmtId="0" fontId="0" fillId="7" borderId="14" xfId="0" applyFill="1" applyBorder="1" applyAlignment="1">
      <alignment horizontal="left" vertical="center" wrapText="1"/>
    </xf>
    <xf numFmtId="0" fontId="0" fillId="7" borderId="2" xfId="0" applyFill="1" applyBorder="1" applyAlignment="1">
      <alignment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 wrapText="1"/>
    </xf>
    <xf numFmtId="0" fontId="0" fillId="3" borderId="15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 wrapText="1"/>
    </xf>
    <xf numFmtId="0" fontId="0" fillId="4" borderId="2" xfId="0" applyFill="1" applyBorder="1" applyAlignment="1">
      <alignment vertical="center" wrapText="1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left" vertical="center" wrapText="1"/>
    </xf>
    <xf numFmtId="0" fontId="0" fillId="7" borderId="15" xfId="0" applyFill="1" applyBorder="1" applyAlignment="1">
      <alignment vertical="center"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7" fillId="2" borderId="0" xfId="0" applyNumberFormat="1" applyFont="1" applyFill="1" applyAlignment="1">
      <alignment horizontal="center" wrapText="1"/>
    </xf>
    <xf numFmtId="0" fontId="8" fillId="2" borderId="0" xfId="0" applyFont="1" applyFill="1"/>
    <xf numFmtId="0" fontId="9" fillId="2" borderId="0" xfId="0" applyFont="1" applyFill="1"/>
    <xf numFmtId="0" fontId="9" fillId="0" borderId="0" xfId="0" applyFont="1"/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Alignment="1">
      <alignment horizontal="right" vertical="center"/>
    </xf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12" fillId="0" borderId="18" xfId="0" applyFont="1" applyBorder="1"/>
    <xf numFmtId="0" fontId="9" fillId="0" borderId="18" xfId="0" applyFont="1" applyBorder="1"/>
    <xf numFmtId="0" fontId="9" fillId="0" borderId="3" xfId="0" applyFont="1" applyBorder="1"/>
    <xf numFmtId="0" fontId="13" fillId="0" borderId="17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25" fillId="2" borderId="0" xfId="0" applyFont="1" applyFill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2" fillId="2" borderId="0" xfId="0" applyFont="1" applyFill="1"/>
    <xf numFmtId="0" fontId="2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5" fillId="9" borderId="6" xfId="0" applyFont="1" applyFill="1" applyBorder="1" applyAlignment="1" applyProtection="1">
      <alignment horizontal="center" vertical="center"/>
      <protection locked="0"/>
    </xf>
    <xf numFmtId="0" fontId="5" fillId="9" borderId="10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4" fillId="11" borderId="5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>
      <alignment horizontal="center" vertical="center" wrapText="1"/>
    </xf>
    <xf numFmtId="0" fontId="29" fillId="0" borderId="0" xfId="0" applyFont="1"/>
    <xf numFmtId="0" fontId="30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left" vertical="center" wrapText="1"/>
    </xf>
    <xf numFmtId="0" fontId="0" fillId="4" borderId="15" xfId="0" applyFill="1" applyBorder="1" applyAlignment="1">
      <alignment vertical="center" wrapText="1"/>
    </xf>
    <xf numFmtId="0" fontId="28" fillId="2" borderId="0" xfId="0" applyFont="1" applyFill="1"/>
    <xf numFmtId="0" fontId="21" fillId="10" borderId="0" xfId="0" applyFont="1" applyFill="1"/>
    <xf numFmtId="0" fontId="6" fillId="0" borderId="0" xfId="0" applyFont="1" applyAlignment="1">
      <alignment horizontal="left" vertical="center" readingOrder="1"/>
    </xf>
    <xf numFmtId="0" fontId="0" fillId="0" borderId="3" xfId="0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22" fillId="2" borderId="0" xfId="0" applyFont="1" applyFill="1"/>
    <xf numFmtId="0" fontId="34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0" fontId="6" fillId="0" borderId="14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>
      <alignment horizontal="left" vertical="center" wrapText="1"/>
    </xf>
    <xf numFmtId="0" fontId="32" fillId="11" borderId="19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 readingOrder="1"/>
    </xf>
    <xf numFmtId="0" fontId="34" fillId="0" borderId="12" xfId="0" applyFont="1" applyBorder="1" applyAlignment="1">
      <alignment horizontal="center" vertical="center" wrapText="1" readingOrder="1"/>
    </xf>
    <xf numFmtId="0" fontId="34" fillId="0" borderId="13" xfId="0" applyFont="1" applyBorder="1" applyAlignment="1">
      <alignment horizontal="center" vertical="center" wrapText="1" readingOrder="1"/>
    </xf>
    <xf numFmtId="0" fontId="34" fillId="0" borderId="14" xfId="0" applyFont="1" applyBorder="1" applyAlignment="1">
      <alignment horizontal="center" vertical="center" wrapText="1" readingOrder="1"/>
    </xf>
    <xf numFmtId="0" fontId="27" fillId="11" borderId="1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6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3" fillId="0" borderId="18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</cellXfs>
  <cellStyles count="2">
    <cellStyle name="Normal" xfId="0" builtinId="0"/>
    <cellStyle name="Normal 3" xfId="1" xr:uid="{953091C3-AE14-4CA5-B5F3-B31DBE0BF103}"/>
  </cellStyles>
  <dxfs count="0"/>
  <tableStyles count="0" defaultTableStyle="TableStyleMedium2" defaultPivotStyle="PivotStyleLight16"/>
  <colors>
    <mruColors>
      <color rgb="FFFAFED6"/>
      <color rgb="FFEDE3DD"/>
      <color rgb="FFFEEBCC"/>
      <color rgb="FFF3F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1</xdr:row>
      <xdr:rowOff>139700</xdr:rowOff>
    </xdr:from>
    <xdr:to>
      <xdr:col>3</xdr:col>
      <xdr:colOff>313573</xdr:colOff>
      <xdr:row>3</xdr:row>
      <xdr:rowOff>69770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E038079-C807-4086-B2EC-175977FEF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406400"/>
          <a:ext cx="2421773" cy="46347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21</xdr:row>
      <xdr:rowOff>38100</xdr:rowOff>
    </xdr:from>
    <xdr:to>
      <xdr:col>1</xdr:col>
      <xdr:colOff>704851</xdr:colOff>
      <xdr:row>23</xdr:row>
      <xdr:rowOff>257175</xdr:rowOff>
    </xdr:to>
    <xdr:pic>
      <xdr:nvPicPr>
        <xdr:cNvPr id="7" name="bigpic" descr="Panneau Attention Danger">
          <a:extLst>
            <a:ext uri="{FF2B5EF4-FFF2-40B4-BE49-F238E27FC236}">
              <a16:creationId xmlns:a16="http://schemas.microsoft.com/office/drawing/2014/main" id="{3FE43CAB-64CB-4EEA-92A9-3A85BDA0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6143625"/>
          <a:ext cx="561976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0</xdr:row>
      <xdr:rowOff>165100</xdr:rowOff>
    </xdr:from>
    <xdr:to>
      <xdr:col>5</xdr:col>
      <xdr:colOff>228600</xdr:colOff>
      <xdr:row>7</xdr:row>
      <xdr:rowOff>136525</xdr:rowOff>
    </xdr:to>
    <xdr:sp macro="" textlink="">
      <xdr:nvSpPr>
        <xdr:cNvPr id="8" name="Rectangle à coins arrondis 5">
          <a:extLst>
            <a:ext uri="{FF2B5EF4-FFF2-40B4-BE49-F238E27FC236}">
              <a16:creationId xmlns:a16="http://schemas.microsoft.com/office/drawing/2014/main" id="{0A3EA610-6CDC-4999-8AB8-E3A6F09D0543}"/>
            </a:ext>
          </a:extLst>
        </xdr:cNvPr>
        <xdr:cNvSpPr>
          <a:spLocks noChangeArrowheads="1"/>
        </xdr:cNvSpPr>
      </xdr:nvSpPr>
      <xdr:spPr bwMode="auto">
        <a:xfrm>
          <a:off x="657225" y="165100"/>
          <a:ext cx="6779895" cy="1350645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     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                            </a:t>
          </a:r>
          <a:endParaRPr lang="fr-FR" sz="12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fr-FR" sz="1600" b="1" i="0" u="none" strike="noStrike" baseline="0">
              <a:solidFill>
                <a:schemeClr val="tx1"/>
              </a:solidFill>
              <a:latin typeface="Verdana"/>
              <a:ea typeface="Verdana"/>
              <a:cs typeface="Verdana"/>
            </a:rPr>
            <a:t>Report à effectuer dans l'extranet       </a:t>
          </a:r>
          <a:r>
            <a:rPr lang="fr-FR" sz="1200" b="1" i="0" u="none" strike="noStrike" baseline="0">
              <a:solidFill>
                <a:schemeClr val="tx1"/>
              </a:solidFill>
              <a:latin typeface="Verdana"/>
              <a:ea typeface="Verdana"/>
              <a:cs typeface="Verdana"/>
            </a:rPr>
            <a:t>           </a:t>
          </a:r>
          <a:endParaRPr lang="fr-FR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238124</xdr:colOff>
      <xdr:row>10</xdr:row>
      <xdr:rowOff>152400</xdr:rowOff>
    </xdr:from>
    <xdr:to>
      <xdr:col>3</xdr:col>
      <xdr:colOff>495299</xdr:colOff>
      <xdr:row>12</xdr:row>
      <xdr:rowOff>180975</xdr:rowOff>
    </xdr:to>
    <xdr:sp macro="" textlink="">
      <xdr:nvSpPr>
        <xdr:cNvPr id="9" name="Flèche vers le bas 2">
          <a:extLst>
            <a:ext uri="{FF2B5EF4-FFF2-40B4-BE49-F238E27FC236}">
              <a16:creationId xmlns:a16="http://schemas.microsoft.com/office/drawing/2014/main" id="{A910B632-E505-4229-B672-DDD695AC8E9E}"/>
            </a:ext>
          </a:extLst>
        </xdr:cNvPr>
        <xdr:cNvSpPr/>
      </xdr:nvSpPr>
      <xdr:spPr>
        <a:xfrm>
          <a:off x="4718684" y="2194560"/>
          <a:ext cx="257175" cy="4857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10</xdr:col>
      <xdr:colOff>190500</xdr:colOff>
      <xdr:row>10</xdr:row>
      <xdr:rowOff>95250</xdr:rowOff>
    </xdr:from>
    <xdr:to>
      <xdr:col>10</xdr:col>
      <xdr:colOff>447675</xdr:colOff>
      <xdr:row>12</xdr:row>
      <xdr:rowOff>123825</xdr:rowOff>
    </xdr:to>
    <xdr:sp macro="" textlink="">
      <xdr:nvSpPr>
        <xdr:cNvPr id="10" name="Flèche vers le bas 5">
          <a:extLst>
            <a:ext uri="{FF2B5EF4-FFF2-40B4-BE49-F238E27FC236}">
              <a16:creationId xmlns:a16="http://schemas.microsoft.com/office/drawing/2014/main" id="{B1F2F460-3BE0-458E-AA5C-EE579599EAA4}"/>
            </a:ext>
          </a:extLst>
        </xdr:cNvPr>
        <xdr:cNvSpPr/>
      </xdr:nvSpPr>
      <xdr:spPr>
        <a:xfrm>
          <a:off x="14516100" y="2137410"/>
          <a:ext cx="257175" cy="4857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17</xdr:col>
      <xdr:colOff>0</xdr:colOff>
      <xdr:row>10</xdr:row>
      <xdr:rowOff>57150</xdr:rowOff>
    </xdr:from>
    <xdr:to>
      <xdr:col>17</xdr:col>
      <xdr:colOff>257175</xdr:colOff>
      <xdr:row>12</xdr:row>
      <xdr:rowOff>85725</xdr:rowOff>
    </xdr:to>
    <xdr:sp macro="" textlink="">
      <xdr:nvSpPr>
        <xdr:cNvPr id="11" name="Flèche vers le bas 5">
          <a:extLst>
            <a:ext uri="{FF2B5EF4-FFF2-40B4-BE49-F238E27FC236}">
              <a16:creationId xmlns:a16="http://schemas.microsoft.com/office/drawing/2014/main" id="{34AC67B2-23B4-4A6A-B35F-AFC707B64E4B}"/>
            </a:ext>
          </a:extLst>
        </xdr:cNvPr>
        <xdr:cNvSpPr/>
      </xdr:nvSpPr>
      <xdr:spPr>
        <a:xfrm>
          <a:off x="23271480" y="2099310"/>
          <a:ext cx="257175" cy="4857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24</xdr:col>
      <xdr:colOff>28575</xdr:colOff>
      <xdr:row>10</xdr:row>
      <xdr:rowOff>66675</xdr:rowOff>
    </xdr:from>
    <xdr:to>
      <xdr:col>24</xdr:col>
      <xdr:colOff>285750</xdr:colOff>
      <xdr:row>12</xdr:row>
      <xdr:rowOff>95250</xdr:rowOff>
    </xdr:to>
    <xdr:sp macro="" textlink="">
      <xdr:nvSpPr>
        <xdr:cNvPr id="12" name="Flèche vers le bas 5">
          <a:extLst>
            <a:ext uri="{FF2B5EF4-FFF2-40B4-BE49-F238E27FC236}">
              <a16:creationId xmlns:a16="http://schemas.microsoft.com/office/drawing/2014/main" id="{9A8FBDB7-A638-4898-B629-0C2B73B2E730}"/>
            </a:ext>
          </a:extLst>
        </xdr:cNvPr>
        <xdr:cNvSpPr/>
      </xdr:nvSpPr>
      <xdr:spPr>
        <a:xfrm>
          <a:off x="31240095" y="2108835"/>
          <a:ext cx="257175" cy="4857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 editAs="oneCell">
    <xdr:from>
      <xdr:col>1</xdr:col>
      <xdr:colOff>622300</xdr:colOff>
      <xdr:row>2</xdr:row>
      <xdr:rowOff>76200</xdr:rowOff>
    </xdr:from>
    <xdr:to>
      <xdr:col>3</xdr:col>
      <xdr:colOff>914283</xdr:colOff>
      <xdr:row>5</xdr:row>
      <xdr:rowOff>11350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8A1D9B95-3D99-44BA-BE5B-F37FB7169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9700" y="472440"/>
          <a:ext cx="2330333" cy="4533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74295</xdr:rowOff>
    </xdr:from>
    <xdr:to>
      <xdr:col>1</xdr:col>
      <xdr:colOff>1135380</xdr:colOff>
      <xdr:row>0</xdr:row>
      <xdr:rowOff>508635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7C81141-6A6D-4372-8D8A-03DAAE102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4295"/>
          <a:ext cx="2162175" cy="4343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142875</xdr:rowOff>
    </xdr:from>
    <xdr:to>
      <xdr:col>1</xdr:col>
      <xdr:colOff>971550</xdr:colOff>
      <xdr:row>1</xdr:row>
      <xdr:rowOff>28575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1D2BE16-AD82-47CA-9B98-BE2D2B87D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42875"/>
          <a:ext cx="2047875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133350</xdr:rowOff>
    </xdr:from>
    <xdr:to>
      <xdr:col>1</xdr:col>
      <xdr:colOff>1179195</xdr:colOff>
      <xdr:row>1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A5ABB0-4358-4BFD-8BD1-1766594B2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33350"/>
          <a:ext cx="2369820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1</xdr:col>
      <xdr:colOff>1638777</xdr:colOff>
      <xdr:row>0</xdr:row>
      <xdr:rowOff>533400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ECA6517-1EBF-4955-8962-7ED769589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2560320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171450</xdr:rowOff>
    </xdr:from>
    <xdr:to>
      <xdr:col>1</xdr:col>
      <xdr:colOff>1214914</xdr:colOff>
      <xdr:row>1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6A498B4-4BB8-4671-B750-6BCE9A6DE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71450"/>
          <a:ext cx="2141220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1</xdr:col>
      <xdr:colOff>1572102</xdr:colOff>
      <xdr:row>1</xdr:row>
      <xdr:rowOff>38100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F1EA116-18DB-4703-8A66-D6DE4F610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52400"/>
          <a:ext cx="2465070" cy="45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180975</xdr:rowOff>
    </xdr:from>
    <xdr:to>
      <xdr:col>1</xdr:col>
      <xdr:colOff>1092994</xdr:colOff>
      <xdr:row>1</xdr:row>
      <xdr:rowOff>66675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E14309-524E-4E46-9616-D44D27936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80975"/>
          <a:ext cx="2266950" cy="45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123825</xdr:rowOff>
    </xdr:from>
    <xdr:to>
      <xdr:col>1</xdr:col>
      <xdr:colOff>940594</xdr:colOff>
      <xdr:row>0</xdr:row>
      <xdr:rowOff>561975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D0FCF7E-75CC-4115-B6C5-447544E3E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23825"/>
          <a:ext cx="1857375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ECFDE-E3FD-4F5E-BA4B-C186D7529C98}">
  <sheetPr codeName="Feuil1">
    <tabColor rgb="FFFF0000"/>
  </sheetPr>
  <dimension ref="A1:T50"/>
  <sheetViews>
    <sheetView zoomScale="60" zoomScaleNormal="60" workbookViewId="0">
      <selection activeCell="C26" sqref="C26"/>
    </sheetView>
  </sheetViews>
  <sheetFormatPr baseColWidth="10" defaultColWidth="12.109375" defaultRowHeight="21" x14ac:dyDescent="0.4"/>
  <cols>
    <col min="1" max="6" width="12.109375" style="85"/>
    <col min="7" max="7" width="11.33203125" style="85" customWidth="1"/>
    <col min="8" max="8" width="15.6640625" style="85" customWidth="1"/>
    <col min="9" max="9" width="12.109375" style="85"/>
    <col min="10" max="10" width="11.109375" style="85" customWidth="1"/>
    <col min="11" max="11" width="18.6640625" style="85" customWidth="1"/>
    <col min="12" max="12" width="18.109375" style="85" customWidth="1"/>
    <col min="13" max="13" width="7.6640625" style="85" customWidth="1"/>
    <col min="14" max="14" width="15.88671875" style="85" customWidth="1"/>
    <col min="15" max="15" width="16.109375" style="85" customWidth="1"/>
    <col min="16" max="16" width="20.33203125" style="85" customWidth="1"/>
    <col min="17" max="16384" width="12.109375" style="85"/>
  </cols>
  <sheetData>
    <row r="1" spans="1:19" x14ac:dyDescent="0.4">
      <c r="A1" s="84"/>
    </row>
    <row r="6" spans="1:19" x14ac:dyDescent="0.4">
      <c r="F6" s="127"/>
    </row>
    <row r="8" spans="1:19" x14ac:dyDescent="0.4">
      <c r="B8" s="86"/>
    </row>
    <row r="10" spans="1:19" x14ac:dyDescent="0.4">
      <c r="B10" s="120" t="s">
        <v>198</v>
      </c>
      <c r="C10" s="88"/>
    </row>
    <row r="11" spans="1:19" x14ac:dyDescent="0.4">
      <c r="C11" s="88"/>
    </row>
    <row r="12" spans="1:19" x14ac:dyDescent="0.4">
      <c r="B12" s="129">
        <v>1</v>
      </c>
      <c r="C12" s="130" t="s">
        <v>191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1:19" x14ac:dyDescent="0.4">
      <c r="B13" s="129"/>
      <c r="C13" s="121" t="s">
        <v>192</v>
      </c>
      <c r="D13" s="88"/>
      <c r="Q13" s="86"/>
      <c r="R13" s="86"/>
      <c r="S13" s="86"/>
    </row>
    <row r="14" spans="1:19" x14ac:dyDescent="0.4">
      <c r="B14" s="96"/>
      <c r="C14" s="87"/>
      <c r="D14" s="88"/>
      <c r="Q14" s="95"/>
      <c r="R14" s="95"/>
      <c r="S14" s="95"/>
    </row>
    <row r="15" spans="1:19" x14ac:dyDescent="0.4">
      <c r="B15" s="89">
        <v>2</v>
      </c>
      <c r="C15" s="131" t="s">
        <v>193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1:19" s="92" customFormat="1" ht="19.8" x14ac:dyDescent="0.3">
      <c r="B16" s="89"/>
      <c r="C16" s="92" t="s">
        <v>194</v>
      </c>
    </row>
    <row r="17" spans="2:13" x14ac:dyDescent="0.4">
      <c r="B17" s="89"/>
      <c r="C17" s="119"/>
    </row>
    <row r="18" spans="2:13" x14ac:dyDescent="0.4">
      <c r="B18" s="89">
        <v>3</v>
      </c>
      <c r="C18" s="97" t="s">
        <v>195</v>
      </c>
      <c r="H18" s="126"/>
      <c r="L18" s="125"/>
      <c r="M18" s="84"/>
    </row>
    <row r="19" spans="2:13" ht="20.399999999999999" customHeight="1" x14ac:dyDescent="0.4">
      <c r="B19" s="89"/>
      <c r="C19" s="97"/>
    </row>
    <row r="20" spans="2:13" x14ac:dyDescent="0.4">
      <c r="B20" s="88"/>
      <c r="C20" s="90" t="s">
        <v>196</v>
      </c>
    </row>
    <row r="21" spans="2:13" x14ac:dyDescent="0.4">
      <c r="C21" s="88"/>
    </row>
    <row r="22" spans="2:13" x14ac:dyDescent="0.4">
      <c r="B22" s="87"/>
    </row>
    <row r="23" spans="2:13" x14ac:dyDescent="0.4">
      <c r="B23" s="26"/>
      <c r="C23" s="91" t="s">
        <v>197</v>
      </c>
      <c r="D23" s="92"/>
      <c r="E23" s="92"/>
      <c r="F23" s="92"/>
    </row>
    <row r="24" spans="2:13" x14ac:dyDescent="0.4">
      <c r="B24" s="87"/>
      <c r="C24" s="88"/>
    </row>
    <row r="25" spans="2:13" x14ac:dyDescent="0.4">
      <c r="B25" s="97"/>
      <c r="C25" s="88"/>
    </row>
    <row r="26" spans="2:13" x14ac:dyDescent="0.4">
      <c r="B26" s="97"/>
      <c r="C26" s="91" t="s">
        <v>207</v>
      </c>
    </row>
    <row r="28" spans="2:13" x14ac:dyDescent="0.4">
      <c r="B28" s="86"/>
    </row>
    <row r="40" spans="2:2" x14ac:dyDescent="0.4">
      <c r="B40" s="86"/>
    </row>
    <row r="41" spans="2:2" x14ac:dyDescent="0.4">
      <c r="B41" s="86"/>
    </row>
    <row r="50" spans="20:20" x14ac:dyDescent="0.4">
      <c r="T50" s="84" t="s">
        <v>17</v>
      </c>
    </row>
  </sheetData>
  <sheetProtection algorithmName="SHA-512" hashValue="8LwRXAcve6wb4/FNp7001CsGuVwSOxhMiGe7vKYWVwZLS7MwSmERy3XLgjzOQdgrq//6z7qA2FMvx+evvgYZWQ==" saltValue="f4uM6r9CaIK3TzwbK03Oug==" spinCount="100000" sheet="1" objects="1" scenarios="1" pivotTables="0"/>
  <mergeCells count="3">
    <mergeCell ref="B12:B13"/>
    <mergeCell ref="C12:P12"/>
    <mergeCell ref="C15:P1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A577-C5FD-4AE0-AC90-7F09E51A3DD0}">
  <sheetPr codeName="Feuil10">
    <tabColor rgb="FF92D050"/>
  </sheetPr>
  <dimension ref="A1:AB26"/>
  <sheetViews>
    <sheetView workbookViewId="0">
      <selection activeCell="G19" sqref="G19"/>
    </sheetView>
  </sheetViews>
  <sheetFormatPr baseColWidth="10" defaultRowHeight="14.4" x14ac:dyDescent="0.3"/>
  <cols>
    <col min="1" max="1" width="30" bestFit="1" customWidth="1"/>
    <col min="2" max="2" width="7.88671875" customWidth="1"/>
    <col min="3" max="3" width="20.109375" customWidth="1"/>
    <col min="4" max="4" width="18.33203125" customWidth="1"/>
    <col min="5" max="5" width="22" customWidth="1"/>
    <col min="6" max="7" width="19.33203125" customWidth="1"/>
    <col min="9" max="9" width="23.33203125" customWidth="1"/>
    <col min="10" max="10" width="23.109375" customWidth="1"/>
    <col min="11" max="11" width="18.6640625" customWidth="1"/>
    <col min="12" max="12" width="20.44140625" customWidth="1"/>
    <col min="13" max="14" width="19.44140625" customWidth="1"/>
    <col min="15" max="15" width="17.33203125" customWidth="1"/>
    <col min="16" max="16" width="13.44140625" customWidth="1"/>
    <col min="17" max="17" width="22.6640625" customWidth="1"/>
    <col min="18" max="18" width="19.33203125" customWidth="1"/>
    <col min="19" max="19" width="19" customWidth="1"/>
    <col min="20" max="20" width="15.5546875" customWidth="1"/>
    <col min="21" max="21" width="10.6640625" customWidth="1"/>
    <col min="23" max="23" width="20.33203125" customWidth="1"/>
    <col min="24" max="24" width="21.5546875" customWidth="1"/>
    <col min="25" max="25" width="19.33203125" customWidth="1"/>
    <col min="26" max="26" width="19" customWidth="1"/>
  </cols>
  <sheetData>
    <row r="1" spans="1:28" s="26" customFormat="1" x14ac:dyDescent="0.3"/>
    <row r="2" spans="1:28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x14ac:dyDescent="0.3">
      <c r="A3" s="26"/>
      <c r="B3" s="26"/>
      <c r="C3" s="26"/>
      <c r="D3" s="26"/>
      <c r="E3" s="26"/>
      <c r="F3" s="26"/>
      <c r="G3" s="26"/>
      <c r="H3" s="62"/>
      <c r="I3" s="62"/>
      <c r="J3" s="62"/>
      <c r="K3" s="62"/>
      <c r="L3" s="63"/>
      <c r="M3" s="63"/>
      <c r="N3" s="63"/>
      <c r="O3" s="63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x14ac:dyDescent="0.3">
      <c r="A4" s="26"/>
      <c r="B4" s="26"/>
      <c r="C4" s="26"/>
      <c r="D4" s="26"/>
      <c r="E4" s="26"/>
      <c r="F4" s="26"/>
      <c r="G4" s="26"/>
      <c r="H4" s="26"/>
      <c r="I4" s="146"/>
      <c r="J4" s="146"/>
      <c r="K4" s="146"/>
      <c r="L4" s="64"/>
      <c r="M4" s="64"/>
      <c r="N4" s="64"/>
      <c r="O4" s="64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x14ac:dyDescent="0.3">
      <c r="A5" s="26"/>
      <c r="B5" s="26"/>
      <c r="C5" s="26"/>
      <c r="D5" s="26"/>
      <c r="E5" s="26"/>
      <c r="F5" s="26"/>
      <c r="G5" s="26"/>
      <c r="H5" s="26"/>
      <c r="I5" s="146"/>
      <c r="J5" s="146"/>
      <c r="K5" s="146"/>
      <c r="L5" s="64"/>
      <c r="M5" s="64"/>
      <c r="N5" s="64"/>
      <c r="O5" s="64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x14ac:dyDescent="0.3">
      <c r="A6" s="26"/>
      <c r="B6" s="26"/>
      <c r="C6" s="26"/>
      <c r="D6" s="26"/>
      <c r="E6" s="26"/>
      <c r="F6" s="26"/>
      <c r="G6" s="26"/>
      <c r="H6" s="26"/>
      <c r="I6" s="147"/>
      <c r="J6" s="147"/>
      <c r="K6" s="147"/>
      <c r="L6" s="64"/>
      <c r="M6" s="64"/>
      <c r="N6" s="64"/>
      <c r="O6" s="6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x14ac:dyDescent="0.3">
      <c r="A7" s="26"/>
      <c r="B7" s="26"/>
      <c r="C7" s="26"/>
      <c r="D7" s="26"/>
      <c r="E7" s="26"/>
      <c r="F7" s="26"/>
      <c r="G7" s="26"/>
      <c r="I7" s="146"/>
      <c r="J7" s="146"/>
      <c r="K7" s="146"/>
      <c r="L7" s="64"/>
      <c r="M7" s="64"/>
      <c r="N7" s="64"/>
      <c r="O7" s="64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x14ac:dyDescent="0.3">
      <c r="A8" s="26"/>
      <c r="B8" s="26"/>
      <c r="C8" s="26"/>
      <c r="D8" s="26"/>
      <c r="E8" s="26"/>
      <c r="F8" s="26"/>
      <c r="G8" s="26"/>
      <c r="H8" s="26"/>
      <c r="I8" s="148"/>
      <c r="J8" s="148"/>
      <c r="K8" s="148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s="66" customFormat="1" ht="18" x14ac:dyDescent="0.35">
      <c r="A9" s="65"/>
      <c r="B9" s="149" t="s">
        <v>182</v>
      </c>
      <c r="C9" s="149"/>
      <c r="D9" s="149"/>
      <c r="E9" s="149"/>
      <c r="F9" s="65"/>
      <c r="G9" s="65"/>
      <c r="H9" s="65"/>
      <c r="I9" s="149" t="s">
        <v>11</v>
      </c>
      <c r="J9" s="149"/>
      <c r="K9" s="149"/>
      <c r="L9" s="149"/>
      <c r="M9" s="65"/>
      <c r="N9" s="65"/>
      <c r="O9" s="65"/>
      <c r="P9" s="149" t="s">
        <v>12</v>
      </c>
      <c r="Q9" s="149"/>
      <c r="R9" s="149"/>
      <c r="S9" s="149"/>
      <c r="T9" s="65"/>
      <c r="U9" s="65"/>
      <c r="V9" s="65"/>
      <c r="W9" s="149" t="s">
        <v>13</v>
      </c>
      <c r="X9" s="149"/>
      <c r="Y9" s="149"/>
      <c r="Z9" s="149"/>
      <c r="AA9" s="65"/>
      <c r="AB9" s="65"/>
    </row>
    <row r="10" spans="1:28" s="66" customFormat="1" ht="18" x14ac:dyDescent="0.35">
      <c r="A10" s="67"/>
      <c r="B10" s="149"/>
      <c r="C10" s="149"/>
      <c r="D10" s="149"/>
      <c r="E10" s="149"/>
      <c r="F10" s="68"/>
      <c r="G10" s="65"/>
      <c r="H10" s="65"/>
      <c r="I10" s="149"/>
      <c r="J10" s="149"/>
      <c r="K10" s="149"/>
      <c r="L10" s="149"/>
      <c r="M10" s="65"/>
      <c r="N10" s="65"/>
      <c r="O10" s="65"/>
      <c r="P10" s="149"/>
      <c r="Q10" s="149"/>
      <c r="R10" s="149"/>
      <c r="S10" s="149"/>
      <c r="T10" s="65"/>
      <c r="U10" s="65"/>
      <c r="V10" s="65"/>
      <c r="W10" s="149"/>
      <c r="X10" s="149"/>
      <c r="Y10" s="149"/>
      <c r="Z10" s="149"/>
      <c r="AA10" s="65"/>
      <c r="AB10" s="65"/>
    </row>
    <row r="11" spans="1:28" s="65" customFormat="1" ht="18" x14ac:dyDescent="0.35">
      <c r="A11" s="67"/>
      <c r="B11" s="67"/>
      <c r="C11" s="69"/>
      <c r="D11" s="69"/>
      <c r="E11" s="69"/>
      <c r="F11" s="68"/>
      <c r="I11" s="150"/>
      <c r="J11" s="150"/>
      <c r="K11" s="150"/>
    </row>
    <row r="12" spans="1:28" s="65" customFormat="1" ht="18" x14ac:dyDescent="0.35"/>
    <row r="13" spans="1:28" s="65" customFormat="1" ht="18" x14ac:dyDescent="0.35">
      <c r="A13" s="70"/>
    </row>
    <row r="14" spans="1:28" s="66" customFormat="1" ht="18" x14ac:dyDescent="0.35">
      <c r="A14" s="151" t="s">
        <v>7</v>
      </c>
      <c r="B14" s="152"/>
      <c r="C14" s="71" t="s">
        <v>183</v>
      </c>
      <c r="D14" s="71"/>
      <c r="E14" s="72"/>
      <c r="F14" s="73"/>
      <c r="H14" s="151" t="s">
        <v>8</v>
      </c>
      <c r="I14" s="152"/>
      <c r="J14" s="71" t="s">
        <v>14</v>
      </c>
      <c r="K14" s="72"/>
      <c r="L14" s="72"/>
      <c r="M14" s="73"/>
      <c r="O14" s="151" t="s">
        <v>7</v>
      </c>
      <c r="P14" s="152"/>
      <c r="Q14" s="71" t="s">
        <v>15</v>
      </c>
      <c r="R14" s="72"/>
      <c r="S14" s="72"/>
      <c r="T14" s="73"/>
      <c r="V14" s="151" t="s">
        <v>8</v>
      </c>
      <c r="W14" s="152"/>
      <c r="X14" s="71" t="s">
        <v>16</v>
      </c>
      <c r="Y14" s="72"/>
      <c r="Z14" s="72"/>
      <c r="AA14" s="73"/>
    </row>
    <row r="15" spans="1:28" s="66" customFormat="1" ht="34.799999999999997" x14ac:dyDescent="0.35">
      <c r="A15" s="153"/>
      <c r="B15" s="154"/>
      <c r="C15" s="74" t="s">
        <v>184</v>
      </c>
      <c r="D15" s="74" t="s">
        <v>185</v>
      </c>
      <c r="E15" s="74" t="s">
        <v>186</v>
      </c>
      <c r="F15" s="75" t="s">
        <v>9</v>
      </c>
      <c r="H15" s="153"/>
      <c r="I15" s="154"/>
      <c r="J15" s="74" t="s">
        <v>184</v>
      </c>
      <c r="K15" s="74" t="s">
        <v>185</v>
      </c>
      <c r="L15" s="74" t="s">
        <v>186</v>
      </c>
      <c r="M15" s="75" t="s">
        <v>9</v>
      </c>
      <c r="O15" s="153"/>
      <c r="P15" s="154"/>
      <c r="Q15" s="74" t="s">
        <v>184</v>
      </c>
      <c r="R15" s="74" t="s">
        <v>185</v>
      </c>
      <c r="S15" s="74" t="s">
        <v>186</v>
      </c>
      <c r="T15" s="75" t="s">
        <v>9</v>
      </c>
      <c r="V15" s="153"/>
      <c r="W15" s="154"/>
      <c r="X15" s="74" t="s">
        <v>184</v>
      </c>
      <c r="Y15" s="74" t="s">
        <v>185</v>
      </c>
      <c r="Z15" s="74" t="s">
        <v>186</v>
      </c>
      <c r="AA15" s="75" t="s">
        <v>9</v>
      </c>
    </row>
    <row r="16" spans="1:28" s="78" customFormat="1" ht="18" x14ac:dyDescent="0.35">
      <c r="A16" s="155" t="s">
        <v>187</v>
      </c>
      <c r="B16" s="156"/>
      <c r="C16" s="76">
        <f>SUMIF(France!$E$7:$E$78,"TPP",France!$F$7:$F$78)+SUMIF(Guadeloupe!$E$7:$E$78,"TPP",Guadeloupe!$F$7:$F$78)+SUMIF(Martinique!$E$7:$E$78,"TPP",Martinique!$F$7:$F$78)+SUMIF(Guyane!$E$7:$E$78,"TPP",Guyane!$F$7:$F$78)+SUMIF(Réunion!$E$7:$E$78,"TPP",Réunion!$F$7:$F$78)+SUMIF(Mayotte!$E$7:$E$78,"TPP",Mayotte!$F$7:$F$78)+SUMIF('St Pierre et Miquelon'!$E$7:$E$78,"TPP",'St Pierre et Miquelon'!$F$7:$F$78)+SUMIF('Saint-Martin'!$E$7:$E$78,"TPP",'Saint-Martin'!$F$7:$F$78)</f>
        <v>140</v>
      </c>
      <c r="D16" s="76">
        <f>SUMIF(France!$E$96:$E$114,"TPP",France!$F$96:$F$114)+SUMIF(Guadeloupe!$E$96:$E$114,"TPP",Guadeloupe!$F$96:$F$114)+SUMIF(Martinique!$E$96:$E$114,"TPP",Martinique!$F$96:$F$114)+SUMIF(Guyane!$E$96:$E$114,"TPP",Guyane!$F$96:$F$114)+SUMIF(Réunion!$E$96:$E$114,"TPP",Réunion!$F$96:$F$114)+SUMIF(Mayotte!$E$96:$E$114,"TPP",Mayotte!$F$96:$F$114)+SUMIF('St Pierre et Miquelon'!$E$96:$E$114,"TPP",'St Pierre et Miquelon'!$F$96:$F$114)+SUMIF('Saint-Martin'!$E$96:$E$114,"TPP",'Saint-Martin'!$F$96:$F$114)</f>
        <v>30</v>
      </c>
      <c r="E16" s="76">
        <f>SUMIF(France!$E$79:$E$95,"TPP",France!$F$79:$F$95)+SUMIF(Guadeloupe!$E$79:$E$95,"TPP",Guadeloupe!$F$79:$F$95)+SUMIF(Martinique!$E$79:$E$95,"TPP",Martinique!$F$79:$F$95)+SUMIF(Guyane!$E$79:$E$95,"TPP",Guyane!$F$79:$F$95)+SUMIF(Réunion!$E$79:$E$95,"TPP",Réunion!$F$79:$F$95)+SUMIF(Mayotte!$E$79:$E$95,"TPP",Mayotte!$F$79:$F$95)+SUMIF('St Pierre et Miquelon'!$E$79:$E$95,"TPP",'St Pierre et Miquelon'!$F$79:$F$95)+SUMIF('Saint-Martin'!$E$79:$E$95,"TPP",'Saint-Martin'!$F$79:$F$95)</f>
        <v>20</v>
      </c>
      <c r="F16" s="77">
        <f>SUM(C16:E16)</f>
        <v>190</v>
      </c>
      <c r="G16" s="66"/>
      <c r="H16" s="155" t="s">
        <v>187</v>
      </c>
      <c r="I16" s="156"/>
      <c r="J16" s="76">
        <f>SUMIF(France!$E$7:$E$78,"TPP",France!$G$7:$G$78)+SUMIF(Guadeloupe!$E$7:$E$78,"TPP",Guadeloupe!$G$7:$G$78)+SUMIF(Martinique!$E$7:$E$78,"TPP",Martinique!$G$7:$G$78)+SUMIF(Guyane!$E$7:$E$78,"TPP",Guyane!$G$7:$G$78)+SUMIF(Réunion!$E$7:$E$78,"TPP",Réunion!$G$7:$G$78)+SUMIF(Mayotte!$E$7:$E$78,"TPP",Mayotte!$G$7:$G$78)+SUMIF('St Pierre et Miquelon'!$E$7:$E$78,"TPP",'St Pierre et Miquelon'!$G$7:$G$78)+SUMIF('Saint-Martin'!$E$7:$E$78,"TPP",'Saint-Martin'!$G$7:$G$78)</f>
        <v>0</v>
      </c>
      <c r="K16" s="76">
        <f>SUMIF(France!$E$96:$E$114,"TPP",France!$G$96:$G$114)+SUMIF(Guadeloupe!$E$96:$E$114,"TPP",Guadeloupe!$G$96:$G$114)+SUMIF(Martinique!$E$96:$E$114,"TPP",Martinique!$G$96:$G$114)+SUMIF(Guyane!$E$96:$E$114,"TPP",Guyane!$G$96:$G$114)+SUMIF(Réunion!$E$96:$E$114,"TPP",Réunion!$G$96:$G$114)+SUMIF(Mayotte!$E$96:$E$114,"TPP",Mayotte!$G$96:$G$114)+SUMIF('St Pierre et Miquelon'!$E$96:$E$114,"TPP",'St Pierre et Miquelon'!$G$96:$G$114)+SUMIF('Saint-Martin'!$E$96:$E$114,"TPP",'Saint-Martin'!$G$96:$G$114)</f>
        <v>0</v>
      </c>
      <c r="L16" s="76">
        <f>SUMIF(France!$E$79:$E$95,"TPP",France!$G$79:$G$95)+SUMIF(Guadeloupe!$E$79:$E$95,"TPP",Guadeloupe!$G$79:$G$95)+SUMIF(Martinique!$E$79:$E$95,"TPP",Martinique!$G$79:$G$95)+SUMIF(Guyane!$E$79:$E$95,"TPP",Guyane!$G$79:$G$95)+SUMIF(Réunion!$E$79:$E$95,"TPP",Réunion!$G$79:$G$95)+SUMIF(Mayotte!$E$79:$E$95,"TPP",Mayotte!$G$79:$G$95)+SUMIF('St Pierre et Miquelon'!$E$79:$E$95,"TPP",'St Pierre et Miquelon'!$G$79:$G$95)+SUMIF('Saint-Martin'!$E$79:$E$95,"TPP",'Saint-Martin'!$G$79:$G$95)</f>
        <v>0</v>
      </c>
      <c r="M16" s="77">
        <f>SUM(J16:L16)</f>
        <v>0</v>
      </c>
      <c r="N16" s="66"/>
      <c r="O16" s="155" t="s">
        <v>187</v>
      </c>
      <c r="P16" s="156"/>
      <c r="Q16" s="76">
        <f>SUMIF(France!$E$7:$E$78,"TPP",France!$H$7:$H$78)+SUMIF(Guadeloupe!$E$7:$E$78,"TPP",Guadeloupe!$H$7:$H$78)+SUMIF(Martinique!$E$7:$E$78,"TPP",Martinique!$H$7:$H$78)+SUMIF(Guyane!$E$7:$E$78,"TPP",Guyane!$H$7:$H$78)+SUMIF(Réunion!$E$7:$E$78,"TPP",Réunion!$H$7:$H$78)+SUMIF(Mayotte!$E$7:$E$78,"TPP",Mayotte!$H$7:$H$78)+SUMIF('St Pierre et Miquelon'!$E$7:$E$78,"TPP",'St Pierre et Miquelon'!$H$7:$H$78)+SUMIF('Saint-Martin'!$E$7:$E$78,"TPP",'Saint-Martin'!$H$7:$H$78)</f>
        <v>0</v>
      </c>
      <c r="R16" s="76">
        <f>SUMIF(France!$E$96:$E$114,"TPP",France!$H$96:$H$114)+SUMIF(Guadeloupe!$E$96:$E$114,"TPP",Guadeloupe!$H$96:$H$114)+SUMIF(Martinique!$E$96:$E$114,"TPP",Martinique!$H$96:$H$114)+SUMIF(Guyane!$E$96:$E$114,"TPP",Guyane!$H$96:$H$114)+SUMIF(Réunion!$E$96:$E$114,"TPP",Réunion!$H$96:$H$114)+SUMIF(Mayotte!$E$96:$E$114,"TPP",Mayotte!$H$96:$H$114)+SUMIF('St Pierre et Miquelon'!$E$96:$E$114,"TPP",'St Pierre et Miquelon'!$H$96:$H$114)+SUMIF('Saint-Martin'!$E$96:$E$114,"TPP",'Saint-Martin'!$H$96:$H$114)</f>
        <v>0</v>
      </c>
      <c r="S16" s="76">
        <f>SUMIF(France!$E$79:$E$95,"TPP",France!$H$79:$H$95)+SUMIF(Guadeloupe!$E$79:$E$95,"TPP",Guadeloupe!$H$79:$H$95)+SUMIF(Martinique!$E$79:$E$95,"TPP",Martinique!$H$79:$H$95)+SUMIF(Guyane!$E$79:$E$95,"TPP",Guyane!$H$79:$H$95)+SUMIF(Réunion!$E$79:$E$95,"TPP",Réunion!$H$79:$H$95)+SUMIF(Mayotte!$E$79:$E$95,"TPP",Mayotte!$H$79:$H$95)+SUMIF('St Pierre et Miquelon'!$E$79:$E$95,"TPP",'St Pierre et Miquelon'!$H$79:$H$95)+SUMIF('Saint-Martin'!$E$79:$E$95,"TPP",'Saint-Martin'!$H$79:$H$95)</f>
        <v>0</v>
      </c>
      <c r="T16" s="77">
        <f>SUM(Q16:S16)</f>
        <v>0</v>
      </c>
      <c r="U16" s="66"/>
      <c r="V16" s="155" t="s">
        <v>187</v>
      </c>
      <c r="W16" s="156"/>
      <c r="X16" s="76">
        <f>SUMIF(France!$E$7:$E$78,"TPP",France!$I$7:$I$78)+SUMIF(Guadeloupe!$E$7:$E$78,"TPP",Guadeloupe!$I$7:$I$78)+SUMIF(Martinique!$E$7:$E$78,"TPP",Martinique!$I$7:$I$78)+SUMIF(Guyane!$E$7:$E$78,"TPP",Guyane!$I$7:$I$78)+SUMIF(Réunion!$E$7:$E$78,"TPP",Réunion!$I$7:$I$78)+SUMIF(Mayotte!$E$7:$E$78,"TPP",Mayotte!$I$7:$I$78)+SUMIF('St Pierre et Miquelon'!$E$7:$E$78,"TPP",'St Pierre et Miquelon'!$I$7:$I$78)+SUMIF('Saint-Martin'!$E$7:$E$78,"TPP",'Saint-Martin'!$I$7:$I$78)</f>
        <v>0</v>
      </c>
      <c r="Y16" s="76">
        <f>SUMIF(France!$E$96:$E$114,"TPP",France!$I$96:$I$114)+SUMIF(Guadeloupe!$E$96:$E$114,"TPP",Guadeloupe!$I$96:$I$114)+SUMIF(Martinique!$E$96:$E$114,"TPP",Martinique!$I$96:$I$114)+SUMIF(Guyane!$E$96:$E$114,"TPP",Guyane!$I$96:$I$114)+SUMIF(Réunion!$E$96:$E$114,"TPP",Réunion!$I$96:$I$114)+SUMIF(Mayotte!$E$96:$E$114,"TPP",Mayotte!$I$96:$I$114)+SUMIF('St Pierre et Miquelon'!$E$96:$E$114,"TPP",'St Pierre et Miquelon'!$I$96:$I$114)+SUMIF('Saint-Martin'!$E$96:$E$114,"TPP",'Saint-Martin'!$I$96:$I$114)</f>
        <v>0</v>
      </c>
      <c r="Z16" s="76">
        <f>SUMIF(France!$E$79:$E$95,"TPP",France!$I$79:$I$95)+SUMIF(Guadeloupe!$E$79:$E$95,"TPP",Guadeloupe!$I$79:$I$95)+SUMIF(Martinique!$E$79:$E$95,"TPP",Martinique!$I$79:$I$95)+SUMIF(Guyane!$E$79:$E$95,"TPP",Guyane!$I$79:$I$95)+SUMIF(Réunion!$E$79:$E$95,"TPP",Réunion!$I$79:$I$95)+SUMIF(Mayotte!$E$79:$E$95,"TPP",Mayotte!$I$79:$I$95)+SUMIF('St Pierre et Miquelon'!$E$79:$E$95,"TPP",'St Pierre et Miquelon'!$I$79:$I$95)+SUMIF('Saint-Martin'!$E$79:$E$95,"TPP",'Saint-Martin'!$I$79:$I$95)</f>
        <v>0</v>
      </c>
      <c r="AA16" s="77">
        <f>SUM(X16:Z16)</f>
        <v>0</v>
      </c>
      <c r="AB16" s="66"/>
    </row>
    <row r="17" spans="1:27" s="66" customFormat="1" ht="18" x14ac:dyDescent="0.35">
      <c r="A17" s="155" t="s">
        <v>188</v>
      </c>
      <c r="B17" s="156"/>
      <c r="C17" s="76">
        <f>SUMIF(France!$E$7:$E$78,"PP",France!$F$7:$F$78)+SUMIF(Guadeloupe!$E$7:$E$78,"PP",Guadeloupe!$F$7:$F$78)+SUMIF(Martinique!$E$7:$E$78,"PP",Martinique!$F$7:$F$78)+SUMIF(Guyane!$E$7:$E$78,"PP",Guyane!$F$7:$F$78)+SUMIF(Réunion!$E$7:$E$78,"PP",Réunion!$F$7:$F$78)+SUMIF(Mayotte!$E$7:$E$78,"PP",Mayotte!$F$7:$F$78)+SUMIF('St Pierre et Miquelon'!$E$7:$E$78,"PP",'St Pierre et Miquelon'!$F$7:$F$78)+SUMIF('Saint-Martin'!$E$7:$E$78,"PP",'Saint-Martin'!$F$7:$F$78)</f>
        <v>150</v>
      </c>
      <c r="D17" s="76">
        <f>SUMIF(France!$E$96:$E$114,"PP",France!$F$96:$F$114)+SUMIF(Guadeloupe!$E$96:$E$114,"PP",Guadeloupe!$F$96:$F$114)+SUMIF(Martinique!$E$96:$E$114,"PP",Martinique!$F$96:$F$114)+SUMIF(Guyane!$E$96:$E$114,"PP",Guyane!$F$96:$F$114)+SUMIF(Réunion!$E$96:$E$114,"PP",Réunion!$F$96:$F$114)+SUMIF(Mayotte!$E$96:$E$114,"PP",Mayotte!$F$96:$F$114)+SUMIF('St Pierre et Miquelon'!$E$96:$E$114,"PP",'St Pierre et Miquelon'!$F$96:$F$114)+SUMIF('Saint-Martin'!$E$96:$E$114,"PP",'Saint-Martin'!$F$96:$F$114)</f>
        <v>30</v>
      </c>
      <c r="E17" s="76">
        <f>SUMIF(France!$E$79:$E$95,"PP",France!$F$79:$F$95)+SUMIF(Guadeloupe!$E$79:$E$95,"PP",Guadeloupe!$F$79:$F$95)+SUMIF(Martinique!$E$79:$E$95,"PP",Martinique!$F$79:$F$95)+SUMIF(Guyane!$E$79:$E$95,"PP",Guyane!$F$79:$F$95)+SUMIF(Réunion!$E$79:$E$95,"PP",Réunion!$F$79:$F$95)+SUMIF(Mayotte!$E$79:$E$95,"PP",Mayotte!$F$79:$F$95)+SUMIF('St Pierre et Miquelon'!$E$79:$E$95,"PP",'St Pierre et Miquelon'!$F$79:$F$95)+SUMIF('Saint-Martin'!$E$79:$E$95,"PP",'Saint-Martin'!$F$79:$F$95)</f>
        <v>50</v>
      </c>
      <c r="F17" s="77">
        <f t="shared" ref="F17:F20" si="0">SUM(C17:E17)</f>
        <v>230</v>
      </c>
      <c r="H17" s="155" t="s">
        <v>188</v>
      </c>
      <c r="I17" s="156"/>
      <c r="J17" s="76">
        <f>SUMIF(France!$E$7:$E$78,"PP",France!$G$7:$G$78)+SUMIF(Guadeloupe!$E$7:$E$78,"PP",Guadeloupe!$G$7:$G$78)+SUMIF(Martinique!$E$7:$E$78,"PP",Martinique!$G$7:$G$78)+SUMIF(Guyane!$E$7:$E$78,"PP",Guyane!$G$7:$G$78)+SUMIF(Réunion!$E$7:$E$78,"PP",Réunion!$G$7:$G$78)+SUMIF(Mayotte!$E$7:$E$78,"PP",Mayotte!$G$7:$G$78)+SUMIF('St Pierre et Miquelon'!$E$7:$E$78,"PP",'St Pierre et Miquelon'!$G$7:$G$78)+SUMIF('Saint-Martin'!$E$7:$E$78,"PP",'Saint-Martin'!$G$7:$G$78)</f>
        <v>0</v>
      </c>
      <c r="K17" s="76">
        <f>SUMIF(France!$E$96:$E$114,"PP",France!$G$96:$G$114)+SUMIF(Guadeloupe!$E$96:$E$114,"PP",Guadeloupe!$G$96:$G$114)+SUMIF(Martinique!$E$96:$E$114,"PP",Martinique!$G$96:$G$114)+SUMIF(Guyane!$E$96:$E$114,"PP",Guyane!$G$96:$G$114)+SUMIF(Réunion!$E$96:$E$114,"PP",Réunion!$G$96:$G$114)+SUMIF(Mayotte!$E$96:$E$114,"PP",Mayotte!$G$96:$G$114)+SUMIF('St Pierre et Miquelon'!$E$96:$E$114,"PP",'St Pierre et Miquelon'!$G$96:$G$114)+SUMIF('Saint-Martin'!$E$96:$E$114,"PP",'Saint-Martin'!$G$96:$G$114)</f>
        <v>0</v>
      </c>
      <c r="L17" s="76">
        <f>SUMIF(France!$E$79:$E$95,"PP",France!$G$79:$G$95)+SUMIF(Guadeloupe!$E$79:$E$95,"PP",Guadeloupe!$G$79:$G$95)+SUMIF(Martinique!$E$79:$E$95,"PP",Martinique!$G$79:$G$95)+SUMIF(Guyane!$E$79:$E$95,"PP",Guyane!$G$79:$G$95)+SUMIF(Réunion!$E$79:$E$95,"PP",Réunion!$G$79:$G$95)+SUMIF(Mayotte!$E$79:$E$95,"PP",Mayotte!$G$79:$G$95)+SUMIF('St Pierre et Miquelon'!$E$79:$E$95,"PP",'St Pierre et Miquelon'!$G$79:$G$95)+SUMIF('Saint-Martin'!$E$79:$E$95,"PP",'Saint-Martin'!$G$79:$G$95)</f>
        <v>0</v>
      </c>
      <c r="M17" s="77">
        <f t="shared" ref="M17:M20" si="1">SUM(J17:L17)</f>
        <v>0</v>
      </c>
      <c r="O17" s="155" t="s">
        <v>188</v>
      </c>
      <c r="P17" s="156"/>
      <c r="Q17" s="76">
        <f>SUMIF(France!$E$7:$E$78,"PP",France!$H$7:$H$78)+SUMIF(Guadeloupe!$E$7:$E$78,"PP",Guadeloupe!$H$7:$H$78)+SUMIF(Martinique!$E$7:$E$78,"PP",Martinique!$H$7:$H$78)+SUMIF(Guyane!$E$7:$E$78,"PP",Guyane!$H$7:$H$78)+SUMIF(Réunion!$E$7:$E$78,"PP",Réunion!$H$7:$H$78)+SUMIF(Mayotte!$E$7:$E$78,"PP",Mayotte!$H$7:$H$78)+SUMIF('St Pierre et Miquelon'!$E$7:$E$78,"PP",'St Pierre et Miquelon'!$H$7:$H$78)+SUMIF('Saint-Martin'!$E$7:$E$78,"PP",'Saint-Martin'!$H$7:$H$78)</f>
        <v>0</v>
      </c>
      <c r="R17" s="76">
        <f>SUMIF(France!$E$96:$E$114,"PP",France!$H$96:$H$114)+SUMIF(Guadeloupe!$E$96:$E$114,"PP",Guadeloupe!$H$96:$H$114)+SUMIF(Martinique!$E$96:$E$114,"PP",Martinique!$H$96:$H$114)+SUMIF(Guyane!$E$96:$E$114,"PP",Guyane!$H$96:$H$114)+SUMIF(Réunion!$E$96:$E$114,"PP",Réunion!$H$96:$H$114)+SUMIF(Mayotte!$E$96:$E$114,"PP",Mayotte!$H$96:$H$114)+SUMIF('St Pierre et Miquelon'!$E$96:$E$114,"PP",'St Pierre et Miquelon'!$H$96:$H$114)+SUMIF('Saint-Martin'!$E$96:$E$114,"PP",'Saint-Martin'!$H$96:$H$114)</f>
        <v>0</v>
      </c>
      <c r="S17" s="76">
        <f>SUMIF(France!$E$79:$E$95,"PP",France!$H$79:$H$95)+SUMIF(Guadeloupe!$E$79:$E$95,"PP",Guadeloupe!$H$79:$H$95)+SUMIF(Martinique!$E$79:$E$95,"PP",Martinique!$H$79:$H$95)+SUMIF(Guyane!$E$79:$E$95,"PP",Guyane!$H$79:$H$95)+SUMIF(Réunion!$E$79:$E$95,"PP",Réunion!$H$79:$H$95)+SUMIF(Mayotte!$E$79:$E$95,"PP",Mayotte!$H$79:$H$95)+SUMIF('St Pierre et Miquelon'!$E$79:$E$95,"PP",'St Pierre et Miquelon'!$H$79:$H$95)+SUMIF('Saint-Martin'!$E$79:$E$95,"PP",'Saint-Martin'!$H$79:$H$95)</f>
        <v>0</v>
      </c>
      <c r="T17" s="77">
        <f t="shared" ref="T17:T20" si="2">SUM(Q17:S17)</f>
        <v>0</v>
      </c>
      <c r="V17" s="155" t="s">
        <v>188</v>
      </c>
      <c r="W17" s="156"/>
      <c r="X17" s="76">
        <f>SUMIF(France!$E$7:$E$78,"PP",France!$I$7:$I$78)+SUMIF(Guadeloupe!$E$7:$E$78,"PP",Guadeloupe!$I$7:$I$78)+SUMIF(Martinique!$E$7:$E$78,"PP",Martinique!$I$7:$I$78)+SUMIF(Guyane!$E$7:$E$78,"PP",Guyane!$I$7:$I$78)+SUMIF(Réunion!$E$7:$E$78,"PP",Réunion!$I$7:$I$78)+SUMIF(Mayotte!$E$7:$E$78,"PP",Mayotte!$I$7:$I$78)+SUMIF('St Pierre et Miquelon'!$E$7:$E$78,"PP",'St Pierre et Miquelon'!$I$7:$I$78)+SUMIF('Saint-Martin'!$E$7:$E$78,"PP",'Saint-Martin'!$I$7:$I$78)</f>
        <v>0</v>
      </c>
      <c r="Y17" s="76">
        <f>SUMIF(France!$E$96:$E$114,"PP",France!$I$96:$I$114)+SUMIF(Guadeloupe!$E$96:$E$114,"PP",Guadeloupe!$I$96:$I$114)+SUMIF(Martinique!$E$96:$E$114,"PP",Martinique!$I$96:$I$114)+SUMIF(Guyane!$E$96:$E$114,"PP",Guyane!$I$96:$I$114)+SUMIF(Réunion!$E$96:$E$114,"PP",Réunion!$I$96:$I$114)+SUMIF(Mayotte!$E$96:$E$114,"PP",Mayotte!$I$96:$I$114)+SUMIF('St Pierre et Miquelon'!$E$96:$E$114,"PP",'St Pierre et Miquelon'!$I$96:$I$114)+SUMIF('Saint-Martin'!$E$96:$E$114,"PP",'Saint-Martin'!$I$96:$I$114)</f>
        <v>0</v>
      </c>
      <c r="Z17" s="76">
        <f>SUMIF(France!$E$79:$E$95,"PP",France!$I$79:$I$95)+SUMIF(Guadeloupe!$E$79:$E$95,"PP",Guadeloupe!$I$79:$I$95)+SUMIF(Martinique!$E$79:$E$95,"PP",Martinique!$I$79:$I$95)+SUMIF(Guyane!$E$79:$E$95,"PP",Guyane!$I$79:$I$95)+SUMIF(Réunion!$E$79:$E$95,"PP",Réunion!$I$79:$I$95)+SUMIF(Mayotte!$E$79:$E$95,"PP",Mayotte!$I$79:$I$95)+SUMIF('St Pierre et Miquelon'!$E$79:$E$95,"PP",'St Pierre et Miquelon'!$I$79:$I$95)+SUMIF('Saint-Martin'!$E$79:$E$95,"PP",'Saint-Martin'!$I$79:$I$95)</f>
        <v>0</v>
      </c>
      <c r="AA17" s="77">
        <f t="shared" ref="AA17:AA20" si="3">SUM(X17:Z17)</f>
        <v>0</v>
      </c>
    </row>
    <row r="18" spans="1:27" s="66" customFormat="1" ht="18" x14ac:dyDescent="0.35">
      <c r="A18" s="155" t="s">
        <v>189</v>
      </c>
      <c r="B18" s="156"/>
      <c r="C18" s="76">
        <f>SUMIF(France!$E$7:$E$78,"MP",France!$F$7:$F$78)+SUMIF(Guadeloupe!$E$7:$E$78,"MP",Guadeloupe!$F$7:$F$78)+SUMIF(Martinique!$E$7:$E$78,"MP",Martinique!$F$7:$F$78)+SUMIF(Guyane!$E$7:$E$78,"MP",Guyane!$F$7:$F$78)+SUMIF(Réunion!$E$7:$E$78,"MP",Réunion!$F$7:$F$78)+SUMIF(Mayotte!$E$7:$E$78,"MP",Mayotte!$F$7:$F$78)+SUMIF('St Pierre et Miquelon'!$E$7:$E$78,"MP",'St Pierre et Miquelon'!$F$7:$F$78)+SUMIF('Saint-Martin'!$E$7:$E$78,"MP",'Saint-Martin'!$F$7:$F$78)</f>
        <v>260</v>
      </c>
      <c r="D18" s="76">
        <f>SUMIF(France!$E$96:$E$114,"MP",France!$F$96:$F$114)+SUMIF(Guadeloupe!$E$96:$E$114,"MP",Guadeloupe!$F$96:$F$114)+SUMIF(Martinique!$E$96:$E$114,"MP",Martinique!$F$96:$F$114)+SUMIF(Guyane!$E$96:$E$114,"MP",Guyane!$F$96:$F$114)+SUMIF(Réunion!$E$96:$E$114,"MP",Réunion!$F$96:$F$114)+SUMIF(Mayotte!$E$96:$E$114,"MP",Mayotte!$F$96:$F$114)+SUMIF('St Pierre et Miquelon'!$E$96:$E$114,"MP",'St Pierre et Miquelon'!$F$96:$F$114)+SUMIF('Saint-Martin'!$E$96:$E$114,"MP",'Saint-Martin'!$F$96:$F$114)</f>
        <v>80</v>
      </c>
      <c r="E18" s="76">
        <f>SUMIF(France!$E$79:$E$95,"MP",France!$F$79:$F$95)+SUMIF(Guadeloupe!$E$79:$E$95,"MP",Guadeloupe!$F$79:$F$95)+SUMIF(Martinique!$E$79:$E$95,"MP",Martinique!$F$79:$F$95)+SUMIF(Guyane!$E$79:$E$95,"MP",Guyane!$F$79:$F$95)+SUMIF(Réunion!$E$79:$E$95,"MP",Réunion!$F$79:$F$95)+SUMIF(Mayotte!$E$79:$E$95,"MP",Mayotte!$F$79:$F$95)+SUMIF('St Pierre et Miquelon'!$E$79:$E$95,"MP",'St Pierre et Miquelon'!$F$79:$F$95)+SUMIF('Saint-Martin'!$E$79:$E$95,"MP",'Saint-Martin'!$F$79:$F$95)</f>
        <v>60</v>
      </c>
      <c r="F18" s="77">
        <f t="shared" si="0"/>
        <v>400</v>
      </c>
      <c r="H18" s="155" t="s">
        <v>189</v>
      </c>
      <c r="I18" s="156"/>
      <c r="J18" s="76">
        <f>SUMIF(France!$E$7:$E$78,"MP",France!$G$7:$G$78)+SUMIF(Guadeloupe!$E$7:$E$78,"MP",Guadeloupe!$G$7:$G$78)+SUMIF(Martinique!$E$7:$E$78,"MP",Martinique!$G$7:$G$78)+SUMIF(Guyane!$E$7:$E$78,"MP",Guyane!$G$7:$G$78)+SUMIF(Réunion!$E$7:$E$78,"MP",Réunion!$G$7:$G$78)+SUMIF(Mayotte!$E$7:$E$78,"MP",Mayotte!$G$7:$G$78)+SUMIF('St Pierre et Miquelon'!$E$7:$E$78,"MP",'St Pierre et Miquelon'!$G$7:$G$78)+SUMIF('Saint-Martin'!$E$7:$E$78,"MP",'Saint-Martin'!$G$7:$G$78)</f>
        <v>0</v>
      </c>
      <c r="K18" s="76">
        <f>SUMIF(France!$E$96:$E$114,"MP",France!$G$96:$G$114)+SUMIF(Guadeloupe!$E$96:$E$114,"MP",Guadeloupe!$G$96:$G$114)+SUMIF(Martinique!$E$96:$E$114,"MP",Martinique!$G$96:$G$114)+SUMIF(Guyane!$E$96:$E$114,"MP",Guyane!$G$96:$G$114)+SUMIF(Réunion!$E$96:$E$114,"MP",Réunion!$G$96:$G$114)+SUMIF(Mayotte!$E$96:$E$114,"MP",Mayotte!$G$96:$G$114)+SUMIF('St Pierre et Miquelon'!$E$96:$E$114,"MP",'St Pierre et Miquelon'!$G$96:$G$114)+SUMIF('Saint-Martin'!$E$96:$E$114,"MP",'Saint-Martin'!$G$96:$G$114)</f>
        <v>0</v>
      </c>
      <c r="L18" s="76">
        <f>SUMIF(France!$E$79:$E$95,"MP",France!$G$79:$G$95)+SUMIF(Guadeloupe!$E$79:$E$95,"MP",Guadeloupe!$G$79:$G$95)+SUMIF(Martinique!$E$79:$E$95,"MP",Martinique!$G$79:$G$95)+SUMIF(Guyane!$E$79:$E$95,"MP",Guyane!$G$79:$G$95)+SUMIF(Réunion!$E$79:$E$95,"MP",Réunion!$G$79:$G$95)+SUMIF(Mayotte!$E$79:$E$95,"MP",Mayotte!$G$79:$G$95)+SUMIF('St Pierre et Miquelon'!$E$79:$E$95,"MP",'St Pierre et Miquelon'!$G$79:$G$95)+SUMIF('Saint-Martin'!$E$79:$E$95,"MP",'Saint-Martin'!$G$79:$G$95)</f>
        <v>0</v>
      </c>
      <c r="M18" s="77">
        <f t="shared" si="1"/>
        <v>0</v>
      </c>
      <c r="O18" s="155" t="s">
        <v>189</v>
      </c>
      <c r="P18" s="156"/>
      <c r="Q18" s="76">
        <f>SUMIF(France!$E$7:$E$78,"MP",France!$H$7:$H$78)+SUMIF(Guadeloupe!$E$7:$E$78,"MP",Guadeloupe!$H$7:$H$78)+SUMIF(Martinique!$E$7:$E$78,"MP",Martinique!$H$7:$H$78)+SUMIF(Guyane!$E$7:$E$78,"MP",Guyane!$H$7:$H$78)+SUMIF(Réunion!$E$7:$E$78,"MP",Réunion!$H$7:$H$78)+SUMIF(Mayotte!$E$7:$E$78,"MP",Mayotte!$H$7:$H$78)+SUMIF('St Pierre et Miquelon'!$E$7:$E$78,"MP",'St Pierre et Miquelon'!$H$7:$H$78)+SUMIF('Saint-Martin'!$E$7:$E$78,"MP",'Saint-Martin'!$H$7:$H$78)</f>
        <v>0</v>
      </c>
      <c r="R18" s="76">
        <f>SUMIF(France!$E$96:$E$114,"MP",France!$H$96:$H$114)+SUMIF(Guadeloupe!$E$96:$E$114,"MP",Guadeloupe!$H$96:$H$114)+SUMIF(Martinique!$E$96:$E$114,"MP",Martinique!$H$96:$H$114)+SUMIF(Guyane!$E$96:$E$114,"MP",Guyane!$H$96:$H$114)+SUMIF(Réunion!$E$96:$E$114,"MP",Réunion!$H$96:$H$114)+SUMIF(Mayotte!$E$96:$E$114,"MP",Mayotte!$H$96:$H$114)+SUMIF('St Pierre et Miquelon'!$E$96:$E$114,"MP",'St Pierre et Miquelon'!$H$96:$H$114)+SUMIF('Saint-Martin'!$E$96:$E$114,"MP",'Saint-Martin'!$H$96:$H$114)</f>
        <v>0</v>
      </c>
      <c r="S18" s="76">
        <f>SUMIF(France!$E$79:$E$95,"MP",France!$H$79:$H$95)+SUMIF(Guadeloupe!$E$79:$E$95,"MP",Guadeloupe!$H$79:$H$95)+SUMIF(Martinique!$E$79:$E$95,"MP",Martinique!$H$79:$H$95)+SUMIF(Guyane!$E$79:$E$95,"MP",Guyane!$H$79:$H$95)+SUMIF(Réunion!$E$79:$E$95,"MP",Réunion!$H$79:$H$95)+SUMIF(Mayotte!$E$79:$E$95,"MP",Mayotte!$H$79:$H$95)+SUMIF('St Pierre et Miquelon'!$E$79:$E$95,"MP",'St Pierre et Miquelon'!$H$79:$H$95)+SUMIF('Saint-Martin'!$E$79:$E$95,"MP",'Saint-Martin'!$H$79:$H$95)</f>
        <v>0</v>
      </c>
      <c r="T18" s="77">
        <f t="shared" si="2"/>
        <v>0</v>
      </c>
      <c r="V18" s="155" t="s">
        <v>189</v>
      </c>
      <c r="W18" s="156"/>
      <c r="X18" s="76">
        <f>SUMIF(France!$E$7:$E$78,"MP",France!$I$7:$I$78)+SUMIF(Guadeloupe!$E$7:$E$78,"MP",Guadeloupe!$I$7:$I$78)+SUMIF(Martinique!$E$7:$E$78,"MP",Martinique!$I$7:$I$78)+SUMIF(Guyane!$E$7:$E$78,"MP",Guyane!$I$7:$I$78)+SUMIF(Réunion!$E$7:$E$78,"MP",Réunion!$I$7:$I$78)+SUMIF(Mayotte!$E$7:$E$78,"MP",Mayotte!$I$7:$I$78)+SUMIF('St Pierre et Miquelon'!$E$7:$E$78,"MP",'St Pierre et Miquelon'!$I$7:$I$78)+SUMIF('Saint-Martin'!$E$7:$E$78,"MP",'Saint-Martin'!$I$7:$I$78)</f>
        <v>0</v>
      </c>
      <c r="Y18" s="76">
        <f>SUMIF(France!$E$96:$E$114,"MP",France!$I$96:$I$114)+SUMIF(Guadeloupe!$E$96:$E$114,"MP",Guadeloupe!$I$96:$I$114)+SUMIF(Martinique!$E$96:$E$114,"MP",Martinique!$I$96:$I$114)+SUMIF(Guyane!$E$96:$E$114,"MP",Guyane!$I$96:$I$114)+SUMIF(Réunion!$E$96:$E$114,"MP",Réunion!$I$96:$I$114)+SUMIF(Mayotte!$E$96:$E$114,"MP",Mayotte!$I$96:$I$114)+SUMIF('St Pierre et Miquelon'!$E$96:$E$114,"MP",'St Pierre et Miquelon'!$I$96:$I$114)+SUMIF('Saint-Martin'!$E$96:$E$114,"MP",'Saint-Martin'!$I$96:$I$114)</f>
        <v>0</v>
      </c>
      <c r="Z18" s="76">
        <f>SUMIF(France!$E$79:$E$95,"MP",France!$I$79:$I$95)+SUMIF(Guadeloupe!$E$79:$E$95,"MP",Guadeloupe!$I$79:$I$95)+SUMIF(Martinique!$E$79:$E$95,"MP",Martinique!$I$79:$I$95)+SUMIF(Guyane!$E$79:$E$95,"MP",Guyane!$I$79:$I$95)+SUMIF(Réunion!$E$79:$E$95,"MP",Réunion!$I$79:$I$95)+SUMIF(Mayotte!$E$79:$E$95,"MP",Mayotte!$I$79:$I$95)+SUMIF('St Pierre et Miquelon'!$E$79:$E$95,"MP",'St Pierre et Miquelon'!$I$79:$I$95)+SUMIF('Saint-Martin'!$E$79:$E$95,"MP",'Saint-Martin'!$I$79:$I$95)</f>
        <v>0</v>
      </c>
      <c r="AA18" s="77">
        <f t="shared" si="3"/>
        <v>0</v>
      </c>
    </row>
    <row r="19" spans="1:27" s="66" customFormat="1" ht="18" x14ac:dyDescent="0.35">
      <c r="A19" s="155" t="s">
        <v>190</v>
      </c>
      <c r="B19" s="156"/>
      <c r="C19" s="76">
        <f>SUMIF(France!$E$7:$E$78,"GP",France!$F$7:$F$78)+SUMIF(Guadeloupe!$E$7:$E$78,"GP",Guadeloupe!$F$7:$F$78)+SUMIF(Martinique!$E$7:$E$78,"GP",Martinique!$F$7:$F$78)+SUMIF(Guyane!$E$7:$E$78,"GP",Guyane!$F$7:$F$78)+SUMIF(Réunion!$E$7:$E$78,"GP",Réunion!$F$7:$F$78)+SUMIF(Mayotte!$E$7:$E$78,"GP",Mayotte!$F$7:$F$78)+SUMIF('St Pierre et Miquelon'!$E$7:$E$78,"GP",'St Pierre et Miquelon'!$F$7:$F$78)+SUMIF('Saint-Martin'!$E$7:$E$78,"GP",'Saint-Martin'!$F$7:$F$78)</f>
        <v>170</v>
      </c>
      <c r="D19" s="76">
        <f>SUMIF(France!$E$96:$E$114,"GP",France!$F$96:$F$114)+SUMIF(Guadeloupe!$E$96:$E$114,"GP",Guadeloupe!$F$96:$F$114)+SUMIF(Martinique!$E$96:$E$114,"GP",Martinique!$F$96:$F$114)+SUMIF(Guyane!$E$96:$E$114,"GP",Guyane!$F$96:$F$114)+SUMIF(Réunion!$E$96:$E$114,"GP",Réunion!$F$96:$F$114)+SUMIF(Mayotte!$E$96:$E$114,"GP",Mayotte!$F$96:$F$114)+SUMIF('St Pierre et Miquelon'!$E$96:$E$114,"GP",'St Pierre et Miquelon'!$F$96:$F$114)+SUMIF('Saint-Martin'!$E$96:$E$114,"GP",'Saint-Martin'!$F$96:$F$114)</f>
        <v>50</v>
      </c>
      <c r="E19" s="76">
        <f>SUMIF(France!$E$79:$E$95,"GP",France!$F$79:$F$95)+SUMIF(Guadeloupe!$E$79:$E$95,"GP",Guadeloupe!$F$79:$F$95)+SUMIF(Martinique!$E$79:$E$95,"GP",Martinique!$F$79:$F$95)+SUMIF(Guyane!$E$79:$E$95,"GP",Guyane!$F$79:$F$95)+SUMIF(Réunion!$E$79:$E$95,"GP",Réunion!$F$79:$F$95)+SUMIF(Mayotte!$E$79:$E$95,"GP",Mayotte!$F$79:$F$95)+SUMIF('St Pierre et Miquelon'!$E$79:$E$95,"GP",'St Pierre et Miquelon'!$F$79:$F$95)+SUMIF('Saint-Martin'!$E$79:$E$95,"GP",'Saint-Martin'!$F$79:$F$95)</f>
        <v>40</v>
      </c>
      <c r="F19" s="77">
        <f t="shared" si="0"/>
        <v>260</v>
      </c>
      <c r="H19" s="155" t="s">
        <v>190</v>
      </c>
      <c r="I19" s="156"/>
      <c r="J19" s="76">
        <f>SUMIF(France!$E$7:$E$78,"GP",France!$G$7:$G$78)+SUMIF(Guadeloupe!$E$7:$E$78,"GP",Guadeloupe!$G$7:$G$78)+SUMIF(Martinique!$E$7:$E$78,"GP",Martinique!$G$7:$G$78)+SUMIF(Guyane!$E$7:$E$78,"GP",Guyane!$G$7:$G$78)+SUMIF(Réunion!$E$7:$E$78,"GP",Réunion!$G$7:$G$78)+SUMIF(Mayotte!$E$7:$E$78,"GP",Mayotte!$G$7:$G$78)+SUMIF('St Pierre et Miquelon'!$E$7:$E$78,"GP",'St Pierre et Miquelon'!$G$7:$G$78)+SUMIF('Saint-Martin'!$E$7:$E$78,"GP",'Saint-Martin'!$G$7:$G$78)</f>
        <v>0</v>
      </c>
      <c r="K19" s="76">
        <f>SUMIF(France!$E$96:$E$114,"GP",France!$G$96:$G$114)+SUMIF(Guadeloupe!$E$96:$E$114,"GP",Guadeloupe!$G$96:$G$114)+SUMIF(Martinique!$E$96:$E$114,"GP",Martinique!$G$96:$G$114)+SUMIF(Guyane!$E$96:$E$114,"GP",Guyane!$G$96:$G$114)+SUMIF(Réunion!$E$96:$E$114,"GP",Réunion!$G$96:$G$114)+SUMIF(Mayotte!$E$96:$E$114,"GP",Mayotte!$G$96:$G$114)+SUMIF('St Pierre et Miquelon'!$E$96:$E$114,"GP",'St Pierre et Miquelon'!$G$96:$G$114)+SUMIF('Saint-Martin'!$E$96:$E$114,"GP",'Saint-Martin'!$G$96:$G$114)</f>
        <v>0</v>
      </c>
      <c r="L19" s="76">
        <f>SUMIF(France!$E$79:$E$95,"GP",France!$G$79:$G$95)+SUMIF(Guadeloupe!$E$79:$E$95,"GP",Guadeloupe!$G$79:$G$95)+SUMIF(Martinique!$E$79:$E$95,"GP",Martinique!$G$79:$G$95)+SUMIF(Guyane!$E$79:$E$95,"GP",Guyane!$G$79:$G$95)+SUMIF(Réunion!$E$79:$E$95,"GP",Réunion!$G$79:$G$95)+SUMIF(Mayotte!$E$79:$E$95,"GP",Mayotte!$G$79:$G$95)+SUMIF('St Pierre et Miquelon'!$E$79:$E$95,"GP",'St Pierre et Miquelon'!$G$79:$G$95)+SUMIF('Saint-Martin'!$E$79:$E$95,"GP",'Saint-Martin'!$G$79:$G$95)</f>
        <v>0</v>
      </c>
      <c r="M19" s="77">
        <f t="shared" si="1"/>
        <v>0</v>
      </c>
      <c r="O19" s="155" t="s">
        <v>190</v>
      </c>
      <c r="P19" s="156"/>
      <c r="Q19" s="76">
        <f>SUMIF(France!$E$7:$E$78,"GP",France!$H$7:$H$78)+SUMIF(Guadeloupe!$E$7:$E$78,"GP",Guadeloupe!$H$7:$H$78)+SUMIF(Martinique!$E$7:$E$78,"GP",Martinique!$H$7:$H$78)+SUMIF(Guyane!$E$7:$E$78,"GP",Guyane!$H$7:$H$78)+SUMIF(Réunion!$E$7:$E$78,"GP",Réunion!$H$7:$H$78)+SUMIF(Mayotte!$E$7:$E$78,"GP",Mayotte!$H$7:$H$78)+SUMIF('St Pierre et Miquelon'!$E$7:$E$78,"GP",'St Pierre et Miquelon'!$H$7:$H$78)+SUMIF('Saint-Martin'!$E$7:$E$78,"GP",'Saint-Martin'!$H$7:$H$78)</f>
        <v>0</v>
      </c>
      <c r="R19" s="76">
        <f>SUMIF(France!$E$96:$E$114,"GP",France!$H$96:$H$114)+SUMIF(Guadeloupe!$E$96:$E$114,"GP",Guadeloupe!$H$96:$H$114)+SUMIF(Martinique!$E$96:$E$114,"GP",Martinique!$H$96:$H$114)+SUMIF(Guyane!$E$96:$E$114,"GP",Guyane!$H$96:$H$114)+SUMIF(Réunion!$E$96:$E$114,"GP",Réunion!$H$96:$H$114)+SUMIF(Mayotte!$E$96:$E$114,"GP",Mayotte!$H$96:$H$114)+SUMIF('St Pierre et Miquelon'!$E$96:$E$114,"GP",'St Pierre et Miquelon'!$H$96:$H$114)+SUMIF('Saint-Martin'!$E$96:$E$114,"GP",'Saint-Martin'!$H$96:$H$114)</f>
        <v>0</v>
      </c>
      <c r="S19" s="76">
        <f>SUMIF(France!$E$79:$E$95,"GP",France!$H$79:$H$95)+SUMIF(Guadeloupe!$E$79:$E$95,"GP",Guadeloupe!$H$79:$H$95)+SUMIF(Martinique!$E$79:$E$95,"GP",Martinique!$H$79:$H$95)+SUMIF(Guyane!$E$79:$E$95,"GP",Guyane!$H$79:$H$95)+SUMIF(Réunion!$E$79:$E$95,"GP",Réunion!$H$79:$H$95)+SUMIF(Mayotte!$E$79:$E$95,"GP",Mayotte!$H$79:$H$95)+SUMIF('St Pierre et Miquelon'!$E$79:$E$95,"GP",'St Pierre et Miquelon'!$H$79:$H$95)+SUMIF('Saint-Martin'!$E$79:$E$95,"GP",'Saint-Martin'!$H$79:$H$95)</f>
        <v>0</v>
      </c>
      <c r="T19" s="77">
        <f t="shared" si="2"/>
        <v>0</v>
      </c>
      <c r="V19" s="155" t="s">
        <v>190</v>
      </c>
      <c r="W19" s="156"/>
      <c r="X19" s="76">
        <f>SUMIF(France!$E$7:$E$78,"GP",France!$I$7:$I$78)+SUMIF(Guadeloupe!$E$7:$E$78,"GP",Guadeloupe!$I$7:$I$78)+SUMIF(Martinique!$E$7:$E$78,"GP",Martinique!$I$7:$I$78)+SUMIF(Guyane!$E$7:$E$78,"GP",Guyane!$I$7:$I$78)+SUMIF(Réunion!$E$7:$E$78,"GP",Réunion!$I$7:$I$78)+SUMIF(Mayotte!$E$7:$E$78,"GP",Mayotte!$I$7:$I$78)+SUMIF('St Pierre et Miquelon'!$E$7:$E$78,"GP",'St Pierre et Miquelon'!$I$7:$I$78)+SUMIF('Saint-Martin'!$E$7:$E$78,"GP",'Saint-Martin'!$I$7:$I$78)</f>
        <v>0</v>
      </c>
      <c r="Y19" s="76">
        <f>SUMIF(France!$E$96:$E$114,"GP",France!$I$96:$I$114)+SUMIF(Guadeloupe!$E$96:$E$114,"GP",Guadeloupe!$I$96:$I$114)+SUMIF(Martinique!$E$96:$E$114,"GP",Martinique!$I$96:$I$114)+SUMIF(Guyane!$E$96:$E$114,"GP",Guyane!$I$96:$I$114)+SUMIF(Réunion!$E$96:$E$114,"GP",Réunion!$I$96:$I$114)+SUMIF(Mayotte!$E$96:$E$114,"GP",Mayotte!$I$96:$I$114)+SUMIF('St Pierre et Miquelon'!$E$96:$E$114,"GP",'St Pierre et Miquelon'!$I$96:$I$114)+SUMIF('Saint-Martin'!$E$96:$E$114,"GP",'Saint-Martin'!$I$96:$I$114)</f>
        <v>0</v>
      </c>
      <c r="Z19" s="76">
        <f>SUMIF(France!$E$79:$E$95,"GP",France!$I$79:$I$95)+SUMIF(Guadeloupe!$E$79:$E$95,"GP",Guadeloupe!$I$79:$I$95)+SUMIF(Martinique!$E$79:$E$95,"GP",Martinique!$I$79:$I$95)+SUMIF(Guyane!$E$79:$E$95,"GP",Guyane!$I$79:$I$95)+SUMIF(Réunion!$E$79:$E$95,"GP",Réunion!$I$79:$I$95)+SUMIF(Mayotte!$E$79:$E$95,"GP",Mayotte!$I$79:$I$95)+SUMIF('St Pierre et Miquelon'!$E$79:$E$95,"GP",'St Pierre et Miquelon'!$I$79:$I$95)+SUMIF('Saint-Martin'!$E$79:$E$95,"GP",'Saint-Martin'!$I$79:$I$95)</f>
        <v>0</v>
      </c>
      <c r="AA19" s="77">
        <f t="shared" si="3"/>
        <v>0</v>
      </c>
    </row>
    <row r="20" spans="1:27" s="66" customFormat="1" ht="18" x14ac:dyDescent="0.35">
      <c r="A20" s="157" t="s">
        <v>9</v>
      </c>
      <c r="B20" s="158"/>
      <c r="C20" s="79">
        <f>SUM(C16:C19)</f>
        <v>720</v>
      </c>
      <c r="D20" s="79">
        <f>SUM(D16:D19)</f>
        <v>190</v>
      </c>
      <c r="E20" s="79">
        <f t="shared" ref="E20" si="4">SUM(E16:E19)</f>
        <v>170</v>
      </c>
      <c r="F20" s="77">
        <f t="shared" si="0"/>
        <v>1080</v>
      </c>
      <c r="H20" s="157" t="s">
        <v>9</v>
      </c>
      <c r="I20" s="158"/>
      <c r="J20" s="79">
        <f>SUM(J16:J19)</f>
        <v>0</v>
      </c>
      <c r="K20" s="79">
        <f t="shared" ref="K20:L20" si="5">SUM(K16:K19)</f>
        <v>0</v>
      </c>
      <c r="L20" s="79">
        <f t="shared" si="5"/>
        <v>0</v>
      </c>
      <c r="M20" s="77">
        <f t="shared" si="1"/>
        <v>0</v>
      </c>
      <c r="O20" s="157" t="s">
        <v>9</v>
      </c>
      <c r="P20" s="158"/>
      <c r="Q20" s="79">
        <f>SUM(Q16:Q19)</f>
        <v>0</v>
      </c>
      <c r="R20" s="79">
        <f t="shared" ref="R20:S20" si="6">SUM(R16:R19)</f>
        <v>0</v>
      </c>
      <c r="S20" s="79">
        <f t="shared" si="6"/>
        <v>0</v>
      </c>
      <c r="T20" s="77">
        <f t="shared" si="2"/>
        <v>0</v>
      </c>
      <c r="V20" s="157" t="s">
        <v>9</v>
      </c>
      <c r="W20" s="158"/>
      <c r="X20" s="79">
        <f>SUM(X16:X19)</f>
        <v>0</v>
      </c>
      <c r="Y20" s="79">
        <f t="shared" ref="Y20:Z20" si="7">SUM(Y16:Y19)</f>
        <v>0</v>
      </c>
      <c r="Z20" s="79">
        <f t="shared" si="7"/>
        <v>0</v>
      </c>
      <c r="AA20" s="77">
        <f t="shared" si="3"/>
        <v>0</v>
      </c>
    </row>
    <row r="21" spans="1:27" s="65" customFormat="1" ht="18" x14ac:dyDescent="0.35">
      <c r="A21" s="67"/>
      <c r="B21" s="67"/>
      <c r="C21" s="80"/>
      <c r="D21" s="80"/>
      <c r="E21" s="80"/>
      <c r="F21" s="81"/>
      <c r="H21" s="67"/>
      <c r="I21" s="67"/>
      <c r="J21" s="80"/>
      <c r="K21" s="80"/>
      <c r="L21" s="80"/>
      <c r="M21" s="81"/>
      <c r="O21" s="67"/>
      <c r="P21" s="67"/>
      <c r="Q21" s="80"/>
      <c r="R21" s="80"/>
      <c r="S21" s="80"/>
      <c r="T21" s="81"/>
      <c r="V21" s="67"/>
      <c r="W21" s="67"/>
      <c r="X21" s="80"/>
      <c r="Y21" s="80"/>
      <c r="Z21" s="80"/>
      <c r="AA21" s="81"/>
    </row>
    <row r="26" spans="1:27" ht="19.8" x14ac:dyDescent="0.3">
      <c r="D26" s="82" t="s">
        <v>10</v>
      </c>
      <c r="E26" s="83"/>
    </row>
  </sheetData>
  <sheetProtection algorithmName="SHA-512" hashValue="50ITZEXDEGVuFdbTuDDBJZEWgPR+/w6LcPvQIrapGMzmKTW04IDCY6aQG9snszDuGPIJBSwRCWou++GKd1y+3w==" saltValue="CMAe7AdPUwqtEDdUOGkmyg==" spinCount="100000" sheet="1" objects="1" scenarios="1"/>
  <mergeCells count="38">
    <mergeCell ref="A19:B19"/>
    <mergeCell ref="H19:I19"/>
    <mergeCell ref="O19:P19"/>
    <mergeCell ref="V19:W19"/>
    <mergeCell ref="A20:B20"/>
    <mergeCell ref="H20:I20"/>
    <mergeCell ref="O20:P20"/>
    <mergeCell ref="V20:W20"/>
    <mergeCell ref="A17:B17"/>
    <mergeCell ref="H17:I17"/>
    <mergeCell ref="O17:P17"/>
    <mergeCell ref="V17:W17"/>
    <mergeCell ref="A18:B18"/>
    <mergeCell ref="H18:I18"/>
    <mergeCell ref="O18:P18"/>
    <mergeCell ref="V18:W18"/>
    <mergeCell ref="A15:B15"/>
    <mergeCell ref="H15:I15"/>
    <mergeCell ref="O15:P15"/>
    <mergeCell ref="V15:W15"/>
    <mergeCell ref="A16:B16"/>
    <mergeCell ref="H16:I16"/>
    <mergeCell ref="O16:P16"/>
    <mergeCell ref="V16:W16"/>
    <mergeCell ref="P9:S10"/>
    <mergeCell ref="W9:Z10"/>
    <mergeCell ref="I11:K11"/>
    <mergeCell ref="A14:B14"/>
    <mergeCell ref="H14:I14"/>
    <mergeCell ref="O14:P14"/>
    <mergeCell ref="V14:W14"/>
    <mergeCell ref="B9:E10"/>
    <mergeCell ref="I9:L10"/>
    <mergeCell ref="I4:K4"/>
    <mergeCell ref="I5:K5"/>
    <mergeCell ref="I6:K6"/>
    <mergeCell ref="I7:K7"/>
    <mergeCell ref="I8:K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03258-FFC6-48BF-AFB1-13C8FDA3F3F8}">
  <sheetPr codeName="Feuil2">
    <pageSetUpPr fitToPage="1"/>
  </sheetPr>
  <dimension ref="A1:FL115"/>
  <sheetViews>
    <sheetView tabSelected="1" topLeftCell="A14" zoomScale="70" zoomScaleNormal="70" workbookViewId="0">
      <selection activeCell="G16" sqref="G16"/>
    </sheetView>
  </sheetViews>
  <sheetFormatPr baseColWidth="10" defaultColWidth="19.109375" defaultRowHeight="14.4" x14ac:dyDescent="0.3"/>
  <cols>
    <col min="1" max="1" width="17" style="1" customWidth="1"/>
    <col min="2" max="2" width="44.6640625" style="4" bestFit="1" customWidth="1"/>
    <col min="3" max="3" width="76.33203125" style="13" customWidth="1"/>
    <col min="4" max="4" width="23.109375" style="109" bestFit="1" customWidth="1"/>
    <col min="5" max="5" width="19.109375" style="1"/>
    <col min="6" max="6" width="16.109375" style="26" bestFit="1" customWidth="1"/>
    <col min="7" max="7" width="17.6640625" style="26" customWidth="1"/>
    <col min="8" max="8" width="17.33203125" style="26" customWidth="1"/>
    <col min="9" max="9" width="16.33203125" style="26" customWidth="1"/>
    <col min="10" max="168" width="19.109375" style="26"/>
  </cols>
  <sheetData>
    <row r="1" spans="1:168" ht="45" customHeight="1" x14ac:dyDescent="0.3">
      <c r="B1" s="35"/>
    </row>
    <row r="2" spans="1:168" ht="15" customHeight="1" x14ac:dyDescent="0.3">
      <c r="C2" s="132" t="s">
        <v>204</v>
      </c>
      <c r="D2" s="133"/>
    </row>
    <row r="3" spans="1:168" ht="16.5" customHeight="1" x14ac:dyDescent="0.3">
      <c r="B3" s="136"/>
      <c r="C3" s="134"/>
      <c r="D3" s="135"/>
    </row>
    <row r="4" spans="1:168" ht="32.25" customHeight="1" thickBot="1" x14ac:dyDescent="0.35">
      <c r="B4" s="136"/>
      <c r="C4" s="140" t="s">
        <v>181</v>
      </c>
      <c r="D4" s="140"/>
    </row>
    <row r="5" spans="1:168" ht="46.2" customHeight="1" thickTop="1" thickBot="1" x14ac:dyDescent="0.35">
      <c r="F5" s="118" t="s">
        <v>28</v>
      </c>
      <c r="G5" s="137" t="s">
        <v>27</v>
      </c>
      <c r="H5" s="138"/>
      <c r="I5" s="139"/>
    </row>
    <row r="6" spans="1:168" s="4" customFormat="1" ht="60" customHeight="1" thickTop="1" thickBot="1" x14ac:dyDescent="0.35">
      <c r="A6" s="2" t="s">
        <v>203</v>
      </c>
      <c r="B6" s="128" t="s">
        <v>202</v>
      </c>
      <c r="C6" s="2" t="s">
        <v>201</v>
      </c>
      <c r="D6" s="2" t="s">
        <v>199</v>
      </c>
      <c r="E6" s="2" t="s">
        <v>200</v>
      </c>
      <c r="F6" s="36" t="s">
        <v>21</v>
      </c>
      <c r="G6" s="117" t="s">
        <v>23</v>
      </c>
      <c r="H6" s="117" t="s">
        <v>24</v>
      </c>
      <c r="I6" s="117" t="s">
        <v>25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</row>
    <row r="7" spans="1:168" ht="27" customHeight="1" x14ac:dyDescent="0.3">
      <c r="A7" s="5" t="s">
        <v>36</v>
      </c>
      <c r="B7" s="29" t="s">
        <v>37</v>
      </c>
      <c r="C7" s="11" t="s">
        <v>38</v>
      </c>
      <c r="D7" s="5" t="s">
        <v>172</v>
      </c>
      <c r="E7" s="5" t="s">
        <v>0</v>
      </c>
      <c r="F7" s="49">
        <v>10</v>
      </c>
      <c r="G7" s="105" t="s">
        <v>6</v>
      </c>
      <c r="H7" s="49">
        <v>0</v>
      </c>
      <c r="I7" s="49">
        <v>0</v>
      </c>
    </row>
    <row r="8" spans="1:168" s="16" customFormat="1" ht="18" x14ac:dyDescent="0.3">
      <c r="A8" s="14" t="s">
        <v>36</v>
      </c>
      <c r="B8" s="30" t="s">
        <v>39</v>
      </c>
      <c r="C8" s="15" t="s">
        <v>40</v>
      </c>
      <c r="D8" s="14" t="s">
        <v>172</v>
      </c>
      <c r="E8" s="54" t="s">
        <v>2</v>
      </c>
      <c r="F8" s="49">
        <v>10</v>
      </c>
      <c r="G8" s="105" t="s">
        <v>6</v>
      </c>
      <c r="H8" s="49">
        <v>0</v>
      </c>
      <c r="I8" s="49">
        <v>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</row>
    <row r="9" spans="1:168" ht="18" x14ac:dyDescent="0.3">
      <c r="A9" s="5" t="s">
        <v>36</v>
      </c>
      <c r="B9" s="29" t="s">
        <v>41</v>
      </c>
      <c r="C9" s="11" t="s">
        <v>42</v>
      </c>
      <c r="D9" s="5" t="s">
        <v>172</v>
      </c>
      <c r="E9" s="55" t="s">
        <v>1</v>
      </c>
      <c r="F9" s="49">
        <v>10</v>
      </c>
      <c r="G9" s="105" t="s">
        <v>6</v>
      </c>
      <c r="H9" s="49">
        <v>0</v>
      </c>
      <c r="I9" s="49">
        <v>0</v>
      </c>
    </row>
    <row r="10" spans="1:168" s="16" customFormat="1" ht="18" x14ac:dyDescent="0.3">
      <c r="A10" s="14" t="s">
        <v>36</v>
      </c>
      <c r="B10" s="30" t="s">
        <v>43</v>
      </c>
      <c r="C10" s="15" t="s">
        <v>44</v>
      </c>
      <c r="D10" s="14" t="s">
        <v>172</v>
      </c>
      <c r="E10" s="54" t="s">
        <v>3</v>
      </c>
      <c r="F10" s="49">
        <v>10</v>
      </c>
      <c r="G10" s="105" t="s">
        <v>6</v>
      </c>
      <c r="H10" s="49">
        <v>0</v>
      </c>
      <c r="I10" s="49">
        <v>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</row>
    <row r="11" spans="1:168" s="16" customFormat="1" ht="33.6" customHeight="1" x14ac:dyDescent="0.3">
      <c r="A11" s="14" t="s">
        <v>36</v>
      </c>
      <c r="B11" s="30" t="s">
        <v>45</v>
      </c>
      <c r="C11" s="15" t="s">
        <v>46</v>
      </c>
      <c r="D11" s="14" t="s">
        <v>172</v>
      </c>
      <c r="E11" s="14" t="s">
        <v>3</v>
      </c>
      <c r="F11" s="49">
        <v>10</v>
      </c>
      <c r="G11" s="105" t="s">
        <v>6</v>
      </c>
      <c r="H11" s="50">
        <v>0</v>
      </c>
      <c r="I11" s="50">
        <v>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</row>
    <row r="12" spans="1:168" ht="28.8" x14ac:dyDescent="0.3">
      <c r="A12" s="5" t="s">
        <v>36</v>
      </c>
      <c r="B12" s="29" t="s">
        <v>47</v>
      </c>
      <c r="C12" s="11" t="s">
        <v>48</v>
      </c>
      <c r="D12" s="5" t="s">
        <v>173</v>
      </c>
      <c r="E12" s="5" t="s">
        <v>2</v>
      </c>
      <c r="F12" s="49">
        <v>10</v>
      </c>
      <c r="G12" s="105" t="s">
        <v>6</v>
      </c>
      <c r="H12" s="49">
        <v>0</v>
      </c>
      <c r="I12" s="49">
        <v>0</v>
      </c>
    </row>
    <row r="13" spans="1:168" ht="43.2" x14ac:dyDescent="0.3">
      <c r="A13" s="5" t="s">
        <v>36</v>
      </c>
      <c r="B13" s="29" t="s">
        <v>49</v>
      </c>
      <c r="C13" s="11" t="s">
        <v>50</v>
      </c>
      <c r="D13" s="5" t="s">
        <v>173</v>
      </c>
      <c r="E13" s="55" t="s">
        <v>2</v>
      </c>
      <c r="F13" s="49">
        <v>10</v>
      </c>
      <c r="G13" s="105" t="s">
        <v>6</v>
      </c>
      <c r="H13" s="49">
        <v>0</v>
      </c>
      <c r="I13" s="49">
        <v>0</v>
      </c>
    </row>
    <row r="14" spans="1:168" ht="18" x14ac:dyDescent="0.3">
      <c r="A14" s="5" t="s">
        <v>36</v>
      </c>
      <c r="B14" s="29" t="s">
        <v>51</v>
      </c>
      <c r="C14" s="11" t="s">
        <v>52</v>
      </c>
      <c r="D14" s="5" t="s">
        <v>173</v>
      </c>
      <c r="E14" s="5" t="s">
        <v>0</v>
      </c>
      <c r="F14" s="49">
        <v>10</v>
      </c>
      <c r="G14" s="105" t="s">
        <v>6</v>
      </c>
      <c r="H14" s="49">
        <v>0</v>
      </c>
      <c r="I14" s="49">
        <v>0</v>
      </c>
    </row>
    <row r="15" spans="1:168" s="16" customFormat="1" ht="18" x14ac:dyDescent="0.3">
      <c r="A15" s="14" t="s">
        <v>36</v>
      </c>
      <c r="B15" s="30" t="s">
        <v>53</v>
      </c>
      <c r="C15" s="15" t="s">
        <v>54</v>
      </c>
      <c r="D15" s="14" t="s">
        <v>174</v>
      </c>
      <c r="E15" s="14" t="s">
        <v>2</v>
      </c>
      <c r="F15" s="49">
        <v>10</v>
      </c>
      <c r="G15" s="93">
        <v>0</v>
      </c>
      <c r="H15" s="49">
        <v>0</v>
      </c>
      <c r="I15" s="49"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</row>
    <row r="16" spans="1:168" s="16" customFormat="1" ht="43.2" x14ac:dyDescent="0.3">
      <c r="A16" s="14" t="s">
        <v>36</v>
      </c>
      <c r="B16" s="30" t="s">
        <v>55</v>
      </c>
      <c r="C16" s="15" t="s">
        <v>56</v>
      </c>
      <c r="D16" s="14" t="s">
        <v>175</v>
      </c>
      <c r="E16" s="14" t="s">
        <v>2</v>
      </c>
      <c r="F16" s="49">
        <v>10</v>
      </c>
      <c r="G16" s="98">
        <v>0</v>
      </c>
      <c r="H16" s="49">
        <v>0</v>
      </c>
      <c r="I16" s="49"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</row>
    <row r="17" spans="1:168" s="16" customFormat="1" ht="18" x14ac:dyDescent="0.3">
      <c r="A17" s="14" t="s">
        <v>36</v>
      </c>
      <c r="B17" s="30" t="s">
        <v>55</v>
      </c>
      <c r="C17" s="15" t="s">
        <v>57</v>
      </c>
      <c r="D17" s="14" t="s">
        <v>176</v>
      </c>
      <c r="E17" s="54" t="s">
        <v>1</v>
      </c>
      <c r="F17" s="49">
        <v>10</v>
      </c>
      <c r="G17" s="93">
        <v>0</v>
      </c>
      <c r="H17" s="49">
        <v>0</v>
      </c>
      <c r="I17" s="49"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</row>
    <row r="18" spans="1:168" ht="43.2" x14ac:dyDescent="0.3">
      <c r="A18" s="5" t="s">
        <v>36</v>
      </c>
      <c r="B18" s="29" t="s">
        <v>4</v>
      </c>
      <c r="C18" s="11" t="s">
        <v>58</v>
      </c>
      <c r="D18" s="5" t="s">
        <v>175</v>
      </c>
      <c r="E18" s="5" t="s">
        <v>2</v>
      </c>
      <c r="F18" s="49">
        <v>10</v>
      </c>
      <c r="G18" s="99">
        <v>0</v>
      </c>
      <c r="H18" s="49">
        <v>0</v>
      </c>
      <c r="I18" s="49">
        <v>0</v>
      </c>
    </row>
    <row r="19" spans="1:168" s="16" customFormat="1" ht="28.8" x14ac:dyDescent="0.3">
      <c r="A19" s="14" t="s">
        <v>36</v>
      </c>
      <c r="B19" s="30" t="s">
        <v>59</v>
      </c>
      <c r="C19" s="15" t="s">
        <v>60</v>
      </c>
      <c r="D19" s="14" t="s">
        <v>172</v>
      </c>
      <c r="E19" s="14" t="s">
        <v>2</v>
      </c>
      <c r="F19" s="49">
        <v>10</v>
      </c>
      <c r="G19" s="49">
        <v>0</v>
      </c>
      <c r="H19" s="49">
        <v>0</v>
      </c>
      <c r="I19" s="49"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</row>
    <row r="20" spans="1:168" ht="43.2" x14ac:dyDescent="0.3">
      <c r="A20" s="5" t="s">
        <v>36</v>
      </c>
      <c r="B20" s="29" t="s">
        <v>61</v>
      </c>
      <c r="C20" s="11" t="s">
        <v>62</v>
      </c>
      <c r="D20" s="5" t="s">
        <v>174</v>
      </c>
      <c r="E20" s="55" t="s">
        <v>2</v>
      </c>
      <c r="F20" s="49">
        <v>10</v>
      </c>
      <c r="G20" s="49">
        <v>0</v>
      </c>
      <c r="H20" s="49">
        <v>0</v>
      </c>
      <c r="I20" s="49">
        <v>0</v>
      </c>
    </row>
    <row r="21" spans="1:168" ht="57.6" x14ac:dyDescent="0.3">
      <c r="A21" s="5" t="s">
        <v>36</v>
      </c>
      <c r="B21" s="29" t="s">
        <v>61</v>
      </c>
      <c r="C21" s="11" t="s">
        <v>63</v>
      </c>
      <c r="D21" s="5" t="s">
        <v>175</v>
      </c>
      <c r="E21" s="5" t="s">
        <v>1</v>
      </c>
      <c r="F21" s="49">
        <v>10</v>
      </c>
      <c r="G21" s="49">
        <v>0</v>
      </c>
      <c r="H21" s="49">
        <v>0</v>
      </c>
      <c r="I21" s="49">
        <v>0</v>
      </c>
    </row>
    <row r="22" spans="1:168" ht="54.6" customHeight="1" x14ac:dyDescent="0.3">
      <c r="A22" s="5" t="s">
        <v>36</v>
      </c>
      <c r="B22" s="29" t="s">
        <v>61</v>
      </c>
      <c r="C22" s="11" t="s">
        <v>64</v>
      </c>
      <c r="D22" s="5" t="s">
        <v>176</v>
      </c>
      <c r="E22" s="5" t="s">
        <v>1</v>
      </c>
      <c r="F22" s="49">
        <v>10</v>
      </c>
      <c r="G22" s="49">
        <v>0</v>
      </c>
      <c r="H22" s="49">
        <v>0</v>
      </c>
      <c r="I22" s="49">
        <v>0</v>
      </c>
    </row>
    <row r="23" spans="1:168" s="16" customFormat="1" ht="18" x14ac:dyDescent="0.3">
      <c r="A23" s="14" t="s">
        <v>36</v>
      </c>
      <c r="B23" s="30" t="s">
        <v>65</v>
      </c>
      <c r="C23" s="15" t="s">
        <v>66</v>
      </c>
      <c r="D23" s="14" t="s">
        <v>174</v>
      </c>
      <c r="E23" s="54" t="s">
        <v>2</v>
      </c>
      <c r="F23" s="49">
        <v>10</v>
      </c>
      <c r="G23" s="49">
        <v>0</v>
      </c>
      <c r="H23" s="49">
        <v>0</v>
      </c>
      <c r="I23" s="49"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</row>
    <row r="24" spans="1:168" s="16" customFormat="1" ht="18" x14ac:dyDescent="0.3">
      <c r="A24" s="14" t="s">
        <v>36</v>
      </c>
      <c r="B24" s="30" t="s">
        <v>65</v>
      </c>
      <c r="C24" s="15" t="s">
        <v>66</v>
      </c>
      <c r="D24" s="14" t="s">
        <v>175</v>
      </c>
      <c r="E24" s="14" t="s">
        <v>1</v>
      </c>
      <c r="F24" s="49">
        <v>10</v>
      </c>
      <c r="G24" s="49">
        <v>0</v>
      </c>
      <c r="H24" s="49">
        <v>0</v>
      </c>
      <c r="I24" s="49"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</row>
    <row r="25" spans="1:168" s="16" customFormat="1" ht="18" x14ac:dyDescent="0.3">
      <c r="A25" s="14" t="s">
        <v>36</v>
      </c>
      <c r="B25" s="30" t="s">
        <v>65</v>
      </c>
      <c r="C25" s="15" t="s">
        <v>66</v>
      </c>
      <c r="D25" s="14" t="s">
        <v>176</v>
      </c>
      <c r="E25" s="54" t="s">
        <v>0</v>
      </c>
      <c r="F25" s="49">
        <v>10</v>
      </c>
      <c r="G25" s="49">
        <v>0</v>
      </c>
      <c r="H25" s="49">
        <v>0</v>
      </c>
      <c r="I25" s="49"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</row>
    <row r="26" spans="1:168" ht="43.2" x14ac:dyDescent="0.3">
      <c r="A26" s="5" t="s">
        <v>36</v>
      </c>
      <c r="B26" s="29" t="s">
        <v>67</v>
      </c>
      <c r="C26" s="11" t="s">
        <v>68</v>
      </c>
      <c r="D26" s="5" t="s">
        <v>174</v>
      </c>
      <c r="E26" s="5" t="s">
        <v>0</v>
      </c>
      <c r="F26" s="49">
        <v>10</v>
      </c>
      <c r="G26" s="49">
        <v>0</v>
      </c>
      <c r="H26" s="49">
        <v>0</v>
      </c>
      <c r="I26" s="49">
        <v>0</v>
      </c>
    </row>
    <row r="27" spans="1:168" ht="43.2" x14ac:dyDescent="0.3">
      <c r="A27" s="5" t="s">
        <v>36</v>
      </c>
      <c r="B27" s="29" t="s">
        <v>67</v>
      </c>
      <c r="C27" s="11" t="s">
        <v>68</v>
      </c>
      <c r="D27" s="5" t="s">
        <v>175</v>
      </c>
      <c r="E27" s="5" t="s">
        <v>0</v>
      </c>
      <c r="F27" s="49">
        <v>10</v>
      </c>
      <c r="G27" s="49">
        <v>0</v>
      </c>
      <c r="H27" s="49">
        <v>0</v>
      </c>
      <c r="I27" s="49">
        <v>0</v>
      </c>
    </row>
    <row r="28" spans="1:168" ht="64.95" customHeight="1" x14ac:dyDescent="0.3">
      <c r="A28" s="5" t="s">
        <v>36</v>
      </c>
      <c r="B28" s="29" t="s">
        <v>67</v>
      </c>
      <c r="C28" s="11" t="s">
        <v>68</v>
      </c>
      <c r="D28" s="5" t="s">
        <v>176</v>
      </c>
      <c r="E28" s="5" t="s">
        <v>0</v>
      </c>
      <c r="F28" s="49">
        <v>10</v>
      </c>
      <c r="G28" s="93">
        <v>0</v>
      </c>
      <c r="H28" s="49">
        <v>0</v>
      </c>
      <c r="I28" s="49">
        <v>0</v>
      </c>
    </row>
    <row r="29" spans="1:168" s="16" customFormat="1" ht="18" x14ac:dyDescent="0.3">
      <c r="A29" s="14" t="s">
        <v>36</v>
      </c>
      <c r="B29" s="30" t="s">
        <v>69</v>
      </c>
      <c r="C29" s="15" t="s">
        <v>70</v>
      </c>
      <c r="D29" s="14" t="s">
        <v>174</v>
      </c>
      <c r="E29" s="14" t="s">
        <v>1</v>
      </c>
      <c r="F29" s="49">
        <v>10</v>
      </c>
      <c r="G29" s="105" t="s">
        <v>6</v>
      </c>
      <c r="H29" s="49">
        <v>0</v>
      </c>
      <c r="I29" s="49"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</row>
    <row r="30" spans="1:168" s="16" customFormat="1" ht="18" x14ac:dyDescent="0.3">
      <c r="A30" s="14" t="s">
        <v>36</v>
      </c>
      <c r="B30" s="30" t="s">
        <v>69</v>
      </c>
      <c r="C30" s="15" t="s">
        <v>70</v>
      </c>
      <c r="D30" s="14" t="s">
        <v>175</v>
      </c>
      <c r="E30" s="54" t="s">
        <v>0</v>
      </c>
      <c r="F30" s="49">
        <v>10</v>
      </c>
      <c r="G30" s="105" t="s">
        <v>6</v>
      </c>
      <c r="H30" s="49">
        <v>0</v>
      </c>
      <c r="I30" s="49"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</row>
    <row r="31" spans="1:168" ht="34.950000000000003" customHeight="1" x14ac:dyDescent="0.3">
      <c r="A31" s="5" t="s">
        <v>36</v>
      </c>
      <c r="B31" s="29" t="s">
        <v>71</v>
      </c>
      <c r="C31" s="11" t="s">
        <v>72</v>
      </c>
      <c r="D31" s="5" t="s">
        <v>174</v>
      </c>
      <c r="E31" s="5" t="s">
        <v>1</v>
      </c>
      <c r="F31" s="49">
        <v>10</v>
      </c>
      <c r="G31" s="105" t="s">
        <v>6</v>
      </c>
      <c r="H31" s="49">
        <v>0</v>
      </c>
      <c r="I31" s="49">
        <v>0</v>
      </c>
    </row>
    <row r="32" spans="1:168" ht="28.8" x14ac:dyDescent="0.3">
      <c r="A32" s="5" t="s">
        <v>36</v>
      </c>
      <c r="B32" s="29" t="s">
        <v>71</v>
      </c>
      <c r="C32" s="11" t="s">
        <v>72</v>
      </c>
      <c r="D32" s="5" t="s">
        <v>175</v>
      </c>
      <c r="E32" s="5" t="s">
        <v>0</v>
      </c>
      <c r="F32" s="49">
        <v>10</v>
      </c>
      <c r="G32" s="101" t="s">
        <v>6</v>
      </c>
      <c r="H32" s="49">
        <v>0</v>
      </c>
      <c r="I32" s="49">
        <v>0</v>
      </c>
    </row>
    <row r="33" spans="1:168" s="16" customFormat="1" ht="29.4" customHeight="1" x14ac:dyDescent="0.3">
      <c r="A33" s="14" t="s">
        <v>36</v>
      </c>
      <c r="B33" s="30" t="s">
        <v>73</v>
      </c>
      <c r="C33" s="15" t="s">
        <v>74</v>
      </c>
      <c r="D33" s="14" t="s">
        <v>174</v>
      </c>
      <c r="E33" s="14" t="s">
        <v>0</v>
      </c>
      <c r="F33" s="49">
        <v>10</v>
      </c>
      <c r="G33" s="49">
        <v>0</v>
      </c>
      <c r="H33" s="49">
        <v>0</v>
      </c>
      <c r="I33" s="49"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</row>
    <row r="34" spans="1:168" s="16" customFormat="1" ht="31.95" customHeight="1" x14ac:dyDescent="0.3">
      <c r="A34" s="14" t="s">
        <v>36</v>
      </c>
      <c r="B34" s="30" t="s">
        <v>73</v>
      </c>
      <c r="C34" s="15" t="s">
        <v>74</v>
      </c>
      <c r="D34" s="14" t="s">
        <v>175</v>
      </c>
      <c r="E34" s="14" t="s">
        <v>0</v>
      </c>
      <c r="F34" s="49">
        <v>10</v>
      </c>
      <c r="G34" s="49">
        <v>0</v>
      </c>
      <c r="H34" s="49">
        <v>0</v>
      </c>
      <c r="I34" s="49"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</row>
    <row r="35" spans="1:168" s="16" customFormat="1" ht="28.95" customHeight="1" x14ac:dyDescent="0.3">
      <c r="A35" s="14" t="s">
        <v>36</v>
      </c>
      <c r="B35" s="30" t="s">
        <v>73</v>
      </c>
      <c r="C35" s="15" t="s">
        <v>74</v>
      </c>
      <c r="D35" s="14" t="s">
        <v>176</v>
      </c>
      <c r="E35" s="54" t="s">
        <v>3</v>
      </c>
      <c r="F35" s="49">
        <v>10</v>
      </c>
      <c r="G35" s="49">
        <v>0</v>
      </c>
      <c r="H35" s="49">
        <v>0</v>
      </c>
      <c r="I35" s="49"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</row>
    <row r="36" spans="1:168" ht="28.8" x14ac:dyDescent="0.3">
      <c r="A36" s="5" t="s">
        <v>36</v>
      </c>
      <c r="B36" s="29" t="s">
        <v>75</v>
      </c>
      <c r="C36" s="11" t="s">
        <v>76</v>
      </c>
      <c r="D36" s="5" t="s">
        <v>174</v>
      </c>
      <c r="E36" s="5" t="s">
        <v>0</v>
      </c>
      <c r="F36" s="49">
        <v>10</v>
      </c>
      <c r="G36" s="49">
        <v>0</v>
      </c>
      <c r="H36" s="49">
        <v>0</v>
      </c>
      <c r="I36" s="49">
        <v>0</v>
      </c>
    </row>
    <row r="37" spans="1:168" ht="28.8" x14ac:dyDescent="0.3">
      <c r="A37" s="5" t="s">
        <v>36</v>
      </c>
      <c r="B37" s="29" t="s">
        <v>75</v>
      </c>
      <c r="C37" s="11" t="s">
        <v>76</v>
      </c>
      <c r="D37" s="5" t="s">
        <v>175</v>
      </c>
      <c r="E37" s="5" t="s">
        <v>0</v>
      </c>
      <c r="F37" s="49">
        <v>10</v>
      </c>
      <c r="G37" s="49">
        <v>0</v>
      </c>
      <c r="H37" s="49">
        <v>0</v>
      </c>
      <c r="I37" s="49">
        <v>0</v>
      </c>
    </row>
    <row r="38" spans="1:168" ht="28.8" x14ac:dyDescent="0.3">
      <c r="A38" s="5" t="s">
        <v>36</v>
      </c>
      <c r="B38" s="29" t="s">
        <v>77</v>
      </c>
      <c r="C38" s="11" t="s">
        <v>76</v>
      </c>
      <c r="D38" s="5" t="s">
        <v>176</v>
      </c>
      <c r="E38" s="5" t="s">
        <v>0</v>
      </c>
      <c r="F38" s="49">
        <v>10</v>
      </c>
      <c r="G38" s="93">
        <v>0</v>
      </c>
      <c r="H38" s="49">
        <v>0</v>
      </c>
      <c r="I38" s="49">
        <v>0</v>
      </c>
    </row>
    <row r="39" spans="1:168" s="16" customFormat="1" ht="33.75" customHeight="1" x14ac:dyDescent="0.3">
      <c r="A39" s="14" t="s">
        <v>36</v>
      </c>
      <c r="B39" s="30" t="s">
        <v>78</v>
      </c>
      <c r="C39" s="15" t="s">
        <v>79</v>
      </c>
      <c r="D39" s="14" t="s">
        <v>174</v>
      </c>
      <c r="E39" s="54" t="s">
        <v>1</v>
      </c>
      <c r="F39" s="49">
        <v>10</v>
      </c>
      <c r="G39" s="105" t="s">
        <v>6</v>
      </c>
      <c r="H39" s="49">
        <v>0</v>
      </c>
      <c r="I39" s="49"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</row>
    <row r="40" spans="1:168" s="16" customFormat="1" ht="28.8" x14ac:dyDescent="0.3">
      <c r="A40" s="14" t="s">
        <v>36</v>
      </c>
      <c r="B40" s="30" t="s">
        <v>78</v>
      </c>
      <c r="C40" s="15" t="s">
        <v>79</v>
      </c>
      <c r="D40" s="14" t="s">
        <v>175</v>
      </c>
      <c r="E40" s="14" t="s">
        <v>0</v>
      </c>
      <c r="F40" s="49">
        <v>10</v>
      </c>
      <c r="G40" s="105" t="s">
        <v>6</v>
      </c>
      <c r="H40" s="49">
        <v>0</v>
      </c>
      <c r="I40" s="49"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</row>
    <row r="41" spans="1:168" s="16" customFormat="1" ht="28.8" x14ac:dyDescent="0.3">
      <c r="A41" s="14" t="s">
        <v>36</v>
      </c>
      <c r="B41" s="30" t="s">
        <v>78</v>
      </c>
      <c r="C41" s="15" t="s">
        <v>79</v>
      </c>
      <c r="D41" s="14" t="s">
        <v>176</v>
      </c>
      <c r="E41" s="54" t="s">
        <v>3</v>
      </c>
      <c r="F41" s="49">
        <v>10</v>
      </c>
      <c r="G41" s="101" t="s">
        <v>6</v>
      </c>
      <c r="H41" s="49">
        <v>0</v>
      </c>
      <c r="I41" s="49"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</row>
    <row r="42" spans="1:168" ht="18" x14ac:dyDescent="0.3">
      <c r="A42" s="5" t="s">
        <v>36</v>
      </c>
      <c r="B42" s="29" t="s">
        <v>80</v>
      </c>
      <c r="C42" s="11" t="s">
        <v>80</v>
      </c>
      <c r="D42" s="5" t="s">
        <v>174</v>
      </c>
      <c r="E42" s="5" t="s">
        <v>1</v>
      </c>
      <c r="F42" s="49">
        <v>10</v>
      </c>
      <c r="G42" s="49">
        <v>0</v>
      </c>
      <c r="H42" s="49">
        <v>0</v>
      </c>
      <c r="I42" s="49">
        <v>0</v>
      </c>
    </row>
    <row r="43" spans="1:168" ht="18" x14ac:dyDescent="0.3">
      <c r="A43" s="5" t="s">
        <v>36</v>
      </c>
      <c r="B43" s="29" t="s">
        <v>80</v>
      </c>
      <c r="C43" s="11" t="s">
        <v>80</v>
      </c>
      <c r="D43" s="5" t="s">
        <v>175</v>
      </c>
      <c r="E43" s="55" t="s">
        <v>0</v>
      </c>
      <c r="F43" s="49">
        <v>10</v>
      </c>
      <c r="G43" s="49">
        <v>0</v>
      </c>
      <c r="H43" s="49">
        <v>0</v>
      </c>
      <c r="I43" s="49">
        <v>0</v>
      </c>
    </row>
    <row r="44" spans="1:168" ht="18" x14ac:dyDescent="0.3">
      <c r="A44" s="5" t="s">
        <v>36</v>
      </c>
      <c r="B44" s="29" t="s">
        <v>80</v>
      </c>
      <c r="C44" s="11" t="s">
        <v>80</v>
      </c>
      <c r="D44" s="5" t="s">
        <v>176</v>
      </c>
      <c r="E44" s="55" t="s">
        <v>0</v>
      </c>
      <c r="F44" s="49">
        <v>10</v>
      </c>
      <c r="G44" s="49">
        <v>0</v>
      </c>
      <c r="H44" s="49">
        <v>0</v>
      </c>
      <c r="I44" s="49">
        <v>0</v>
      </c>
    </row>
    <row r="45" spans="1:168" s="16" customFormat="1" ht="28.8" x14ac:dyDescent="0.3">
      <c r="A45" s="14" t="s">
        <v>36</v>
      </c>
      <c r="B45" s="30" t="s">
        <v>81</v>
      </c>
      <c r="C45" s="15" t="s">
        <v>82</v>
      </c>
      <c r="D45" s="14" t="s">
        <v>174</v>
      </c>
      <c r="E45" s="54" t="s">
        <v>1</v>
      </c>
      <c r="F45" s="49">
        <v>10</v>
      </c>
      <c r="G45" s="101" t="s">
        <v>6</v>
      </c>
      <c r="H45" s="49">
        <v>0</v>
      </c>
      <c r="I45" s="49">
        <v>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</row>
    <row r="46" spans="1:168" s="16" customFormat="1" ht="28.8" x14ac:dyDescent="0.3">
      <c r="A46" s="14" t="s">
        <v>36</v>
      </c>
      <c r="B46" s="30" t="s">
        <v>83</v>
      </c>
      <c r="C46" s="15" t="s">
        <v>82</v>
      </c>
      <c r="D46" s="14" t="s">
        <v>175</v>
      </c>
      <c r="E46" s="14" t="s">
        <v>0</v>
      </c>
      <c r="F46" s="49">
        <v>10</v>
      </c>
      <c r="G46" s="101" t="s">
        <v>6</v>
      </c>
      <c r="H46" s="49">
        <v>0</v>
      </c>
      <c r="I46" s="49"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</row>
    <row r="47" spans="1:168" s="16" customFormat="1" ht="28.8" x14ac:dyDescent="0.3">
      <c r="A47" s="14" t="s">
        <v>36</v>
      </c>
      <c r="B47" s="30" t="s">
        <v>83</v>
      </c>
      <c r="C47" s="15" t="s">
        <v>82</v>
      </c>
      <c r="D47" s="14" t="s">
        <v>176</v>
      </c>
      <c r="E47" s="14" t="s">
        <v>0</v>
      </c>
      <c r="F47" s="49">
        <v>10</v>
      </c>
      <c r="G47" s="105" t="s">
        <v>6</v>
      </c>
      <c r="H47" s="49">
        <v>0</v>
      </c>
      <c r="I47" s="49">
        <v>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</row>
    <row r="48" spans="1:168" ht="18" x14ac:dyDescent="0.3">
      <c r="A48" s="5" t="s">
        <v>36</v>
      </c>
      <c r="B48" s="29" t="s">
        <v>84</v>
      </c>
      <c r="C48" s="11" t="s">
        <v>85</v>
      </c>
      <c r="D48" s="5" t="s">
        <v>174</v>
      </c>
      <c r="E48" s="5" t="s">
        <v>0</v>
      </c>
      <c r="F48" s="49">
        <v>10</v>
      </c>
      <c r="G48" s="105" t="s">
        <v>6</v>
      </c>
      <c r="H48" s="49">
        <v>0</v>
      </c>
      <c r="I48" s="49">
        <v>0</v>
      </c>
    </row>
    <row r="49" spans="1:168" ht="18" x14ac:dyDescent="0.3">
      <c r="A49" s="5" t="s">
        <v>36</v>
      </c>
      <c r="B49" s="29" t="s">
        <v>84</v>
      </c>
      <c r="C49" s="11" t="s">
        <v>85</v>
      </c>
      <c r="D49" s="5" t="s">
        <v>175</v>
      </c>
      <c r="E49" s="5" t="s">
        <v>3</v>
      </c>
      <c r="F49" s="49">
        <v>10</v>
      </c>
      <c r="G49" s="105" t="s">
        <v>6</v>
      </c>
      <c r="H49" s="49">
        <v>0</v>
      </c>
      <c r="I49" s="49">
        <v>0</v>
      </c>
    </row>
    <row r="50" spans="1:168" ht="18" x14ac:dyDescent="0.3">
      <c r="A50" s="5" t="s">
        <v>36</v>
      </c>
      <c r="B50" s="29" t="s">
        <v>84</v>
      </c>
      <c r="C50" s="11" t="s">
        <v>85</v>
      </c>
      <c r="D50" s="5" t="s">
        <v>176</v>
      </c>
      <c r="E50" s="5" t="s">
        <v>3</v>
      </c>
      <c r="F50" s="49">
        <v>10</v>
      </c>
      <c r="G50" s="105" t="s">
        <v>6</v>
      </c>
      <c r="H50" s="49">
        <v>0</v>
      </c>
      <c r="I50" s="49">
        <v>0</v>
      </c>
    </row>
    <row r="51" spans="1:168" s="16" customFormat="1" ht="18" x14ac:dyDescent="0.3">
      <c r="A51" s="14" t="s">
        <v>36</v>
      </c>
      <c r="B51" s="30" t="s">
        <v>86</v>
      </c>
      <c r="C51" s="15" t="s">
        <v>87</v>
      </c>
      <c r="D51" s="14" t="s">
        <v>174</v>
      </c>
      <c r="E51" s="14" t="s">
        <v>0</v>
      </c>
      <c r="F51" s="49">
        <v>10</v>
      </c>
      <c r="G51" s="105" t="s">
        <v>6</v>
      </c>
      <c r="H51" s="49">
        <v>0</v>
      </c>
      <c r="I51" s="49"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</row>
    <row r="52" spans="1:168" s="16" customFormat="1" ht="18" x14ac:dyDescent="0.3">
      <c r="A52" s="14" t="s">
        <v>36</v>
      </c>
      <c r="B52" s="30" t="s">
        <v>86</v>
      </c>
      <c r="C52" s="15" t="s">
        <v>87</v>
      </c>
      <c r="D52" s="14" t="s">
        <v>175</v>
      </c>
      <c r="E52" s="14" t="s">
        <v>3</v>
      </c>
      <c r="F52" s="49">
        <v>10</v>
      </c>
      <c r="G52" s="105" t="s">
        <v>6</v>
      </c>
      <c r="H52" s="49">
        <v>0</v>
      </c>
      <c r="I52" s="49">
        <v>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</row>
    <row r="53" spans="1:168" s="16" customFormat="1" ht="18" x14ac:dyDescent="0.3">
      <c r="A53" s="14" t="s">
        <v>36</v>
      </c>
      <c r="B53" s="30" t="s">
        <v>86</v>
      </c>
      <c r="C53" s="15" t="s">
        <v>87</v>
      </c>
      <c r="D53" s="14" t="s">
        <v>176</v>
      </c>
      <c r="E53" s="14" t="s">
        <v>3</v>
      </c>
      <c r="F53" s="49">
        <v>10</v>
      </c>
      <c r="G53" s="105" t="s">
        <v>6</v>
      </c>
      <c r="H53" s="49">
        <v>0</v>
      </c>
      <c r="I53" s="49"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</row>
    <row r="54" spans="1:168" ht="32.4" customHeight="1" x14ac:dyDescent="0.3">
      <c r="A54" s="5" t="s">
        <v>36</v>
      </c>
      <c r="B54" s="29" t="s">
        <v>88</v>
      </c>
      <c r="C54" s="11" t="s">
        <v>89</v>
      </c>
      <c r="D54" s="5" t="s">
        <v>174</v>
      </c>
      <c r="E54" s="5" t="s">
        <v>0</v>
      </c>
      <c r="F54" s="49">
        <v>10</v>
      </c>
      <c r="G54" s="105" t="s">
        <v>6</v>
      </c>
      <c r="H54" s="49">
        <v>0</v>
      </c>
      <c r="I54" s="49">
        <v>0</v>
      </c>
    </row>
    <row r="55" spans="1:168" ht="25.95" customHeight="1" x14ac:dyDescent="0.3">
      <c r="A55" s="5" t="s">
        <v>36</v>
      </c>
      <c r="B55" s="29" t="s">
        <v>88</v>
      </c>
      <c r="C55" s="11" t="s">
        <v>89</v>
      </c>
      <c r="D55" s="5" t="s">
        <v>175</v>
      </c>
      <c r="E55" s="5" t="s">
        <v>3</v>
      </c>
      <c r="F55" s="49">
        <v>10</v>
      </c>
      <c r="G55" s="105" t="s">
        <v>6</v>
      </c>
      <c r="H55" s="49">
        <v>0</v>
      </c>
      <c r="I55" s="49">
        <v>0</v>
      </c>
    </row>
    <row r="56" spans="1:168" ht="34.950000000000003" customHeight="1" x14ac:dyDescent="0.3">
      <c r="A56" s="5" t="s">
        <v>36</v>
      </c>
      <c r="B56" s="29" t="s">
        <v>88</v>
      </c>
      <c r="C56" s="11" t="s">
        <v>89</v>
      </c>
      <c r="D56" s="5" t="s">
        <v>176</v>
      </c>
      <c r="E56" s="5" t="s">
        <v>3</v>
      </c>
      <c r="F56" s="49">
        <v>10</v>
      </c>
      <c r="G56" s="105" t="s">
        <v>6</v>
      </c>
      <c r="H56" s="49">
        <v>0</v>
      </c>
      <c r="I56" s="49">
        <v>0</v>
      </c>
    </row>
    <row r="57" spans="1:168" s="16" customFormat="1" ht="18" x14ac:dyDescent="0.3">
      <c r="A57" s="14" t="s">
        <v>36</v>
      </c>
      <c r="B57" s="30" t="s">
        <v>90</v>
      </c>
      <c r="C57" s="15" t="s">
        <v>91</v>
      </c>
      <c r="D57" s="14" t="s">
        <v>174</v>
      </c>
      <c r="E57" s="14" t="s">
        <v>0</v>
      </c>
      <c r="F57" s="49">
        <v>10</v>
      </c>
      <c r="G57" s="105" t="s">
        <v>6</v>
      </c>
      <c r="H57" s="49">
        <v>0</v>
      </c>
      <c r="I57" s="49"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</row>
    <row r="58" spans="1:168" s="16" customFormat="1" ht="18" x14ac:dyDescent="0.3">
      <c r="A58" s="14" t="s">
        <v>36</v>
      </c>
      <c r="B58" s="30" t="s">
        <v>90</v>
      </c>
      <c r="C58" s="15" t="s">
        <v>91</v>
      </c>
      <c r="D58" s="14" t="s">
        <v>175</v>
      </c>
      <c r="E58" s="14" t="s">
        <v>0</v>
      </c>
      <c r="F58" s="49">
        <v>10</v>
      </c>
      <c r="G58" s="105" t="s">
        <v>6</v>
      </c>
      <c r="H58" s="49">
        <v>0</v>
      </c>
      <c r="I58" s="49"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</row>
    <row r="59" spans="1:168" s="16" customFormat="1" ht="18" x14ac:dyDescent="0.3">
      <c r="A59" s="14" t="s">
        <v>36</v>
      </c>
      <c r="B59" s="30" t="s">
        <v>90</v>
      </c>
      <c r="C59" s="15" t="s">
        <v>91</v>
      </c>
      <c r="D59" s="14" t="s">
        <v>176</v>
      </c>
      <c r="E59" s="14" t="s">
        <v>0</v>
      </c>
      <c r="F59" s="49">
        <v>10</v>
      </c>
      <c r="G59" s="105" t="s">
        <v>6</v>
      </c>
      <c r="H59" s="49">
        <v>0</v>
      </c>
      <c r="I59" s="49"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</row>
    <row r="60" spans="1:168" ht="28.8" x14ac:dyDescent="0.3">
      <c r="A60" s="5" t="s">
        <v>36</v>
      </c>
      <c r="B60" s="29" t="s">
        <v>92</v>
      </c>
      <c r="C60" s="11" t="s">
        <v>93</v>
      </c>
      <c r="D60" s="5" t="s">
        <v>174</v>
      </c>
      <c r="E60" s="5" t="s">
        <v>3</v>
      </c>
      <c r="F60" s="49">
        <v>10</v>
      </c>
      <c r="G60" s="105" t="s">
        <v>6</v>
      </c>
      <c r="H60" s="49">
        <v>0</v>
      </c>
      <c r="I60" s="49">
        <v>0</v>
      </c>
    </row>
    <row r="61" spans="1:168" ht="28.8" x14ac:dyDescent="0.3">
      <c r="A61" s="5" t="s">
        <v>36</v>
      </c>
      <c r="B61" s="29" t="s">
        <v>92</v>
      </c>
      <c r="C61" s="11" t="s">
        <v>93</v>
      </c>
      <c r="D61" s="5" t="s">
        <v>175</v>
      </c>
      <c r="E61" s="5" t="s">
        <v>3</v>
      </c>
      <c r="F61" s="49">
        <v>10</v>
      </c>
      <c r="G61" s="105" t="s">
        <v>6</v>
      </c>
      <c r="H61" s="49">
        <v>0</v>
      </c>
      <c r="I61" s="49">
        <v>0</v>
      </c>
    </row>
    <row r="62" spans="1:168" ht="28.8" x14ac:dyDescent="0.3">
      <c r="A62" s="5" t="s">
        <v>36</v>
      </c>
      <c r="B62" s="29" t="s">
        <v>92</v>
      </c>
      <c r="C62" s="11" t="s">
        <v>93</v>
      </c>
      <c r="D62" s="5" t="s">
        <v>176</v>
      </c>
      <c r="E62" s="5" t="s">
        <v>3</v>
      </c>
      <c r="F62" s="49">
        <v>10</v>
      </c>
      <c r="G62" s="105" t="s">
        <v>6</v>
      </c>
      <c r="H62" s="49">
        <v>0</v>
      </c>
      <c r="I62" s="49">
        <v>0</v>
      </c>
    </row>
    <row r="63" spans="1:168" s="16" customFormat="1" ht="29.4" customHeight="1" x14ac:dyDescent="0.3">
      <c r="A63" s="14" t="s">
        <v>36</v>
      </c>
      <c r="B63" s="30" t="s">
        <v>94</v>
      </c>
      <c r="C63" s="15" t="s">
        <v>95</v>
      </c>
      <c r="D63" s="14" t="s">
        <v>174</v>
      </c>
      <c r="E63" s="14" t="s">
        <v>3</v>
      </c>
      <c r="F63" s="49">
        <v>10</v>
      </c>
      <c r="G63" s="105" t="s">
        <v>6</v>
      </c>
      <c r="H63" s="49">
        <v>0</v>
      </c>
      <c r="I63" s="49"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</row>
    <row r="64" spans="1:168" s="16" customFormat="1" ht="29.4" customHeight="1" x14ac:dyDescent="0.3">
      <c r="A64" s="14" t="s">
        <v>36</v>
      </c>
      <c r="B64" s="30" t="s">
        <v>94</v>
      </c>
      <c r="C64" s="15" t="s">
        <v>95</v>
      </c>
      <c r="D64" s="14" t="s">
        <v>175</v>
      </c>
      <c r="E64" s="14" t="s">
        <v>3</v>
      </c>
      <c r="F64" s="49">
        <v>10</v>
      </c>
      <c r="G64" s="105" t="s">
        <v>6</v>
      </c>
      <c r="H64" s="49">
        <v>0</v>
      </c>
      <c r="I64" s="49">
        <v>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</row>
    <row r="65" spans="1:168" s="16" customFormat="1" ht="30" customHeight="1" x14ac:dyDescent="0.3">
      <c r="A65" s="14" t="s">
        <v>36</v>
      </c>
      <c r="B65" s="30" t="s">
        <v>94</v>
      </c>
      <c r="C65" s="15" t="s">
        <v>95</v>
      </c>
      <c r="D65" s="14" t="s">
        <v>176</v>
      </c>
      <c r="E65" s="14" t="s">
        <v>3</v>
      </c>
      <c r="F65" s="49">
        <v>10</v>
      </c>
      <c r="G65" s="105" t="s">
        <v>6</v>
      </c>
      <c r="H65" s="49">
        <v>0</v>
      </c>
      <c r="I65" s="49">
        <v>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</row>
    <row r="66" spans="1:168" ht="28.2" customHeight="1" x14ac:dyDescent="0.3">
      <c r="A66" s="5" t="s">
        <v>36</v>
      </c>
      <c r="B66" s="29" t="s">
        <v>96</v>
      </c>
      <c r="C66" s="11" t="s">
        <v>97</v>
      </c>
      <c r="D66" s="5" t="s">
        <v>174</v>
      </c>
      <c r="E66" s="5" t="s">
        <v>1</v>
      </c>
      <c r="F66" s="49">
        <v>10</v>
      </c>
      <c r="G66" s="49">
        <v>0</v>
      </c>
      <c r="H66" s="49">
        <v>0</v>
      </c>
      <c r="I66" s="49">
        <v>0</v>
      </c>
    </row>
    <row r="67" spans="1:168" ht="28.8" x14ac:dyDescent="0.3">
      <c r="A67" s="5" t="s">
        <v>36</v>
      </c>
      <c r="B67" s="29" t="s">
        <v>96</v>
      </c>
      <c r="C67" s="11" t="s">
        <v>98</v>
      </c>
      <c r="D67" s="5" t="s">
        <v>175</v>
      </c>
      <c r="E67" s="5" t="s">
        <v>1</v>
      </c>
      <c r="F67" s="49">
        <v>10</v>
      </c>
      <c r="G67" s="49">
        <v>0</v>
      </c>
      <c r="H67" s="49">
        <v>0</v>
      </c>
      <c r="I67" s="49">
        <v>0</v>
      </c>
    </row>
    <row r="68" spans="1:168" ht="25.95" customHeight="1" x14ac:dyDescent="0.3">
      <c r="A68" s="5" t="s">
        <v>36</v>
      </c>
      <c r="B68" s="29" t="s">
        <v>96</v>
      </c>
      <c r="C68" s="11" t="s">
        <v>99</v>
      </c>
      <c r="D68" s="5" t="s">
        <v>176</v>
      </c>
      <c r="E68" s="55" t="s">
        <v>0</v>
      </c>
      <c r="F68" s="49">
        <v>10</v>
      </c>
      <c r="G68" s="49">
        <v>0</v>
      </c>
      <c r="H68" s="49">
        <v>0</v>
      </c>
      <c r="I68" s="49">
        <v>0</v>
      </c>
    </row>
    <row r="69" spans="1:168" s="16" customFormat="1" ht="18" x14ac:dyDescent="0.3">
      <c r="A69" s="14" t="s">
        <v>36</v>
      </c>
      <c r="B69" s="30" t="s">
        <v>100</v>
      </c>
      <c r="C69" s="15" t="s">
        <v>101</v>
      </c>
      <c r="D69" s="14" t="s">
        <v>174</v>
      </c>
      <c r="E69" s="54" t="s">
        <v>1</v>
      </c>
      <c r="F69" s="49">
        <v>10</v>
      </c>
      <c r="G69" s="49">
        <v>0</v>
      </c>
      <c r="H69" s="49">
        <v>0</v>
      </c>
      <c r="I69" s="49">
        <v>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</row>
    <row r="70" spans="1:168" s="16" customFormat="1" ht="18" x14ac:dyDescent="0.3">
      <c r="A70" s="14" t="s">
        <v>36</v>
      </c>
      <c r="B70" s="30" t="s">
        <v>100</v>
      </c>
      <c r="C70" s="15" t="s">
        <v>102</v>
      </c>
      <c r="D70" s="14" t="s">
        <v>175</v>
      </c>
      <c r="E70" s="14" t="s">
        <v>0</v>
      </c>
      <c r="F70" s="49">
        <v>10</v>
      </c>
      <c r="G70" s="49">
        <v>0</v>
      </c>
      <c r="H70" s="49">
        <v>0</v>
      </c>
      <c r="I70" s="49">
        <v>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</row>
    <row r="71" spans="1:168" s="16" customFormat="1" ht="18" x14ac:dyDescent="0.3">
      <c r="A71" s="14" t="s">
        <v>36</v>
      </c>
      <c r="B71" s="30" t="s">
        <v>100</v>
      </c>
      <c r="C71" s="15" t="s">
        <v>101</v>
      </c>
      <c r="D71" s="14" t="s">
        <v>176</v>
      </c>
      <c r="E71" s="54" t="s">
        <v>3</v>
      </c>
      <c r="F71" s="49">
        <v>10</v>
      </c>
      <c r="G71" s="49">
        <v>0</v>
      </c>
      <c r="H71" s="49">
        <v>0</v>
      </c>
      <c r="I71" s="49">
        <v>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</row>
    <row r="72" spans="1:168" ht="28.8" x14ac:dyDescent="0.3">
      <c r="A72" s="5" t="s">
        <v>36</v>
      </c>
      <c r="B72" s="29" t="s">
        <v>103</v>
      </c>
      <c r="C72" s="11" t="s">
        <v>104</v>
      </c>
      <c r="D72" s="5" t="s">
        <v>172</v>
      </c>
      <c r="E72" s="5" t="s">
        <v>2</v>
      </c>
      <c r="F72" s="49">
        <v>10</v>
      </c>
      <c r="G72" s="105" t="s">
        <v>6</v>
      </c>
      <c r="H72" s="49">
        <v>0</v>
      </c>
      <c r="I72" s="49">
        <v>0</v>
      </c>
    </row>
    <row r="73" spans="1:168" s="16" customFormat="1" ht="28.8" x14ac:dyDescent="0.3">
      <c r="A73" s="14" t="s">
        <v>36</v>
      </c>
      <c r="B73" s="30" t="s">
        <v>105</v>
      </c>
      <c r="C73" s="15" t="s">
        <v>106</v>
      </c>
      <c r="D73" s="14" t="s">
        <v>172</v>
      </c>
      <c r="E73" s="54" t="s">
        <v>2</v>
      </c>
      <c r="F73" s="49">
        <v>10</v>
      </c>
      <c r="G73" s="105" t="s">
        <v>6</v>
      </c>
      <c r="H73" s="49">
        <v>0</v>
      </c>
      <c r="I73" s="49">
        <v>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</row>
    <row r="74" spans="1:168" ht="28.8" x14ac:dyDescent="0.3">
      <c r="A74" s="5" t="s">
        <v>36</v>
      </c>
      <c r="B74" s="29" t="s">
        <v>107</v>
      </c>
      <c r="C74" s="11" t="s">
        <v>108</v>
      </c>
      <c r="D74" s="5" t="s">
        <v>172</v>
      </c>
      <c r="E74" s="5" t="s">
        <v>2</v>
      </c>
      <c r="F74" s="49">
        <v>10</v>
      </c>
      <c r="G74" s="105" t="s">
        <v>6</v>
      </c>
      <c r="H74" s="49">
        <v>0</v>
      </c>
      <c r="I74" s="49">
        <v>0</v>
      </c>
    </row>
    <row r="75" spans="1:168" s="16" customFormat="1" ht="18" x14ac:dyDescent="0.3">
      <c r="A75" s="14" t="s">
        <v>36</v>
      </c>
      <c r="B75" s="30" t="s">
        <v>109</v>
      </c>
      <c r="C75" s="15" t="s">
        <v>110</v>
      </c>
      <c r="D75" s="14" t="s">
        <v>172</v>
      </c>
      <c r="E75" s="14" t="s">
        <v>1</v>
      </c>
      <c r="F75" s="49">
        <v>10</v>
      </c>
      <c r="G75" s="105" t="s">
        <v>6</v>
      </c>
      <c r="H75" s="49">
        <v>0</v>
      </c>
      <c r="I75" s="49"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</row>
    <row r="76" spans="1:168" ht="43.2" x14ac:dyDescent="0.3">
      <c r="A76" s="5" t="s">
        <v>36</v>
      </c>
      <c r="B76" s="29" t="s">
        <v>111</v>
      </c>
      <c r="C76" s="11" t="s">
        <v>112</v>
      </c>
      <c r="D76" s="5" t="s">
        <v>174</v>
      </c>
      <c r="E76" s="5" t="s">
        <v>2</v>
      </c>
      <c r="F76" s="49">
        <v>10</v>
      </c>
      <c r="G76" s="49">
        <v>0</v>
      </c>
      <c r="H76" s="49">
        <v>0</v>
      </c>
      <c r="I76" s="49">
        <v>0</v>
      </c>
    </row>
    <row r="77" spans="1:168" ht="43.2" x14ac:dyDescent="0.3">
      <c r="A77" s="5" t="s">
        <v>36</v>
      </c>
      <c r="B77" s="29" t="s">
        <v>111</v>
      </c>
      <c r="C77" s="11" t="s">
        <v>113</v>
      </c>
      <c r="D77" s="5" t="s">
        <v>175</v>
      </c>
      <c r="E77" s="5" t="s">
        <v>2</v>
      </c>
      <c r="F77" s="49">
        <v>10</v>
      </c>
      <c r="G77" s="50">
        <v>0</v>
      </c>
      <c r="H77" s="50">
        <v>0</v>
      </c>
      <c r="I77" s="50">
        <v>0</v>
      </c>
    </row>
    <row r="78" spans="1:168" ht="39" customHeight="1" thickBot="1" x14ac:dyDescent="0.35">
      <c r="A78" s="40" t="s">
        <v>36</v>
      </c>
      <c r="B78" s="41" t="s">
        <v>111</v>
      </c>
      <c r="C78" s="42" t="s">
        <v>114</v>
      </c>
      <c r="D78" s="40" t="s">
        <v>176</v>
      </c>
      <c r="E78" s="56" t="s">
        <v>1</v>
      </c>
      <c r="F78" s="49">
        <v>10</v>
      </c>
      <c r="G78" s="51">
        <v>0</v>
      </c>
      <c r="H78" s="51">
        <v>0</v>
      </c>
      <c r="I78" s="51">
        <v>0</v>
      </c>
    </row>
    <row r="79" spans="1:168" s="19" customFormat="1" ht="18.600000000000001" thickTop="1" x14ac:dyDescent="0.3">
      <c r="A79" s="37" t="s">
        <v>115</v>
      </c>
      <c r="B79" s="38" t="s">
        <v>116</v>
      </c>
      <c r="C79" s="39" t="s">
        <v>117</v>
      </c>
      <c r="D79" s="37" t="s">
        <v>177</v>
      </c>
      <c r="E79" s="57" t="s">
        <v>1</v>
      </c>
      <c r="F79" s="49">
        <v>10</v>
      </c>
      <c r="G79" s="49">
        <v>0</v>
      </c>
      <c r="H79" s="49">
        <v>0</v>
      </c>
      <c r="I79" s="49">
        <v>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</row>
    <row r="80" spans="1:168" s="19" customFormat="1" ht="28.8" x14ac:dyDescent="0.3">
      <c r="A80" s="17" t="s">
        <v>115</v>
      </c>
      <c r="B80" s="31" t="s">
        <v>116</v>
      </c>
      <c r="C80" s="18" t="s">
        <v>118</v>
      </c>
      <c r="D80" s="17" t="s">
        <v>178</v>
      </c>
      <c r="E80" s="17" t="s">
        <v>0</v>
      </c>
      <c r="F80" s="49">
        <v>10</v>
      </c>
      <c r="G80" s="49">
        <v>0</v>
      </c>
      <c r="H80" s="49">
        <v>0</v>
      </c>
      <c r="I80" s="49">
        <v>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</row>
    <row r="81" spans="1:168" s="19" customFormat="1" ht="18" x14ac:dyDescent="0.3">
      <c r="A81" s="17" t="s">
        <v>115</v>
      </c>
      <c r="B81" s="31" t="s">
        <v>116</v>
      </c>
      <c r="C81" s="18" t="s">
        <v>119</v>
      </c>
      <c r="D81" s="17" t="s">
        <v>179</v>
      </c>
      <c r="E81" s="58" t="s">
        <v>3</v>
      </c>
      <c r="F81" s="49">
        <v>10</v>
      </c>
      <c r="G81" s="49">
        <v>0</v>
      </c>
      <c r="H81" s="49">
        <v>0</v>
      </c>
      <c r="I81" s="49">
        <v>0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</row>
    <row r="82" spans="1:168" ht="18" x14ac:dyDescent="0.3">
      <c r="A82" s="6" t="s">
        <v>115</v>
      </c>
      <c r="B82" s="32" t="s">
        <v>120</v>
      </c>
      <c r="C82" s="9" t="s">
        <v>121</v>
      </c>
      <c r="D82" s="6" t="s">
        <v>177</v>
      </c>
      <c r="E82" s="6" t="s">
        <v>0</v>
      </c>
      <c r="F82" s="49">
        <v>10</v>
      </c>
      <c r="G82" s="49">
        <v>0</v>
      </c>
      <c r="H82" s="49">
        <v>0</v>
      </c>
      <c r="I82" s="49">
        <v>0</v>
      </c>
    </row>
    <row r="83" spans="1:168" ht="28.8" x14ac:dyDescent="0.3">
      <c r="A83" s="6" t="s">
        <v>115</v>
      </c>
      <c r="B83" s="32" t="s">
        <v>120</v>
      </c>
      <c r="C83" s="9" t="s">
        <v>122</v>
      </c>
      <c r="D83" s="6" t="s">
        <v>178</v>
      </c>
      <c r="E83" s="6" t="s">
        <v>0</v>
      </c>
      <c r="F83" s="49">
        <v>10</v>
      </c>
      <c r="G83" s="49">
        <v>0</v>
      </c>
      <c r="H83" s="49">
        <v>0</v>
      </c>
      <c r="I83" s="49">
        <v>0</v>
      </c>
    </row>
    <row r="84" spans="1:168" ht="28.8" x14ac:dyDescent="0.3">
      <c r="A84" s="6" t="s">
        <v>115</v>
      </c>
      <c r="B84" s="32" t="s">
        <v>120</v>
      </c>
      <c r="C84" s="9" t="s">
        <v>123</v>
      </c>
      <c r="D84" s="6" t="s">
        <v>179</v>
      </c>
      <c r="E84" s="6" t="s">
        <v>3</v>
      </c>
      <c r="F84" s="49">
        <v>10</v>
      </c>
      <c r="G84" s="49">
        <v>0</v>
      </c>
      <c r="H84" s="49">
        <v>0</v>
      </c>
      <c r="I84" s="49">
        <v>0</v>
      </c>
    </row>
    <row r="85" spans="1:168" s="19" customFormat="1" ht="18" x14ac:dyDescent="0.3">
      <c r="A85" s="17" t="s">
        <v>115</v>
      </c>
      <c r="B85" s="31" t="s">
        <v>124</v>
      </c>
      <c r="C85" s="18" t="s">
        <v>125</v>
      </c>
      <c r="D85" s="17" t="s">
        <v>177</v>
      </c>
      <c r="E85" s="17" t="s">
        <v>0</v>
      </c>
      <c r="F85" s="49">
        <v>10</v>
      </c>
      <c r="G85" s="49">
        <v>0</v>
      </c>
      <c r="H85" s="49">
        <v>0</v>
      </c>
      <c r="I85" s="49">
        <v>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</row>
    <row r="86" spans="1:168" s="19" customFormat="1" ht="18" x14ac:dyDescent="0.3">
      <c r="A86" s="17" t="s">
        <v>115</v>
      </c>
      <c r="B86" s="31" t="s">
        <v>124</v>
      </c>
      <c r="C86" s="18" t="s">
        <v>126</v>
      </c>
      <c r="D86" s="17" t="s">
        <v>178</v>
      </c>
      <c r="E86" s="17" t="s">
        <v>3</v>
      </c>
      <c r="F86" s="49">
        <v>10</v>
      </c>
      <c r="G86" s="49">
        <v>0</v>
      </c>
      <c r="H86" s="49">
        <v>0</v>
      </c>
      <c r="I86" s="49">
        <v>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</row>
    <row r="87" spans="1:168" s="19" customFormat="1" ht="18" x14ac:dyDescent="0.3">
      <c r="A87" s="17" t="s">
        <v>115</v>
      </c>
      <c r="B87" s="31" t="s">
        <v>124</v>
      </c>
      <c r="C87" s="18" t="s">
        <v>125</v>
      </c>
      <c r="D87" s="17" t="s">
        <v>179</v>
      </c>
      <c r="E87" s="17" t="s">
        <v>3</v>
      </c>
      <c r="F87" s="49">
        <v>10</v>
      </c>
      <c r="G87" s="49">
        <v>0</v>
      </c>
      <c r="H87" s="49">
        <v>0</v>
      </c>
      <c r="I87" s="49">
        <v>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</row>
    <row r="88" spans="1:168" s="3" customFormat="1" ht="18" x14ac:dyDescent="0.3">
      <c r="A88" s="6" t="s">
        <v>115</v>
      </c>
      <c r="B88" s="32" t="s">
        <v>127</v>
      </c>
      <c r="C88" s="9" t="s">
        <v>128</v>
      </c>
      <c r="D88" s="8" t="s">
        <v>177</v>
      </c>
      <c r="E88" s="10" t="s">
        <v>1</v>
      </c>
      <c r="F88" s="49">
        <v>10</v>
      </c>
      <c r="G88" s="49">
        <v>0</v>
      </c>
      <c r="H88" s="49">
        <v>0</v>
      </c>
      <c r="I88" s="49">
        <v>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</row>
    <row r="89" spans="1:168" s="3" customFormat="1" ht="18" x14ac:dyDescent="0.3">
      <c r="A89" s="6" t="s">
        <v>115</v>
      </c>
      <c r="B89" s="32" t="s">
        <v>127</v>
      </c>
      <c r="C89" s="9" t="s">
        <v>128</v>
      </c>
      <c r="D89" s="8" t="s">
        <v>178</v>
      </c>
      <c r="E89" s="6" t="s">
        <v>0</v>
      </c>
      <c r="F89" s="49">
        <v>10</v>
      </c>
      <c r="G89" s="49">
        <v>0</v>
      </c>
      <c r="H89" s="49">
        <v>0</v>
      </c>
      <c r="I89" s="49">
        <v>0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</row>
    <row r="90" spans="1:168" s="3" customFormat="1" ht="18" x14ac:dyDescent="0.3">
      <c r="A90" s="6" t="s">
        <v>115</v>
      </c>
      <c r="B90" s="32" t="s">
        <v>129</v>
      </c>
      <c r="C90" s="9" t="s">
        <v>128</v>
      </c>
      <c r="D90" s="8" t="s">
        <v>179</v>
      </c>
      <c r="E90" s="6" t="s">
        <v>0</v>
      </c>
      <c r="F90" s="49">
        <v>10</v>
      </c>
      <c r="G90" s="93">
        <v>0</v>
      </c>
      <c r="H90" s="49">
        <v>0</v>
      </c>
      <c r="I90" s="49">
        <v>0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</row>
    <row r="91" spans="1:168" s="21" customFormat="1" ht="18" x14ac:dyDescent="0.3">
      <c r="A91" s="17" t="s">
        <v>115</v>
      </c>
      <c r="B91" s="31" t="s">
        <v>130</v>
      </c>
      <c r="C91" s="18" t="s">
        <v>131</v>
      </c>
      <c r="D91" s="20" t="s">
        <v>180</v>
      </c>
      <c r="E91" s="17" t="s">
        <v>2</v>
      </c>
      <c r="F91" s="49">
        <v>10</v>
      </c>
      <c r="G91" s="101" t="s">
        <v>6</v>
      </c>
      <c r="H91" s="49">
        <v>0</v>
      </c>
      <c r="I91" s="49">
        <v>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</row>
    <row r="92" spans="1:168" s="3" customFormat="1" ht="28.8" x14ac:dyDescent="0.3">
      <c r="A92" s="6" t="s">
        <v>115</v>
      </c>
      <c r="B92" s="32" t="s">
        <v>132</v>
      </c>
      <c r="C92" s="9" t="s">
        <v>133</v>
      </c>
      <c r="D92" s="8" t="s">
        <v>177</v>
      </c>
      <c r="E92" s="10" t="s">
        <v>1</v>
      </c>
      <c r="F92" s="49">
        <v>10</v>
      </c>
      <c r="G92" s="49">
        <v>0</v>
      </c>
      <c r="H92" s="49">
        <v>0</v>
      </c>
      <c r="I92" s="49">
        <v>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</row>
    <row r="93" spans="1:168" s="3" customFormat="1" ht="28.8" x14ac:dyDescent="0.3">
      <c r="A93" s="6" t="s">
        <v>115</v>
      </c>
      <c r="B93" s="32" t="s">
        <v>132</v>
      </c>
      <c r="C93" s="9" t="s">
        <v>133</v>
      </c>
      <c r="D93" s="8" t="s">
        <v>178</v>
      </c>
      <c r="E93" s="10" t="s">
        <v>1</v>
      </c>
      <c r="F93" s="49">
        <v>10</v>
      </c>
      <c r="G93" s="49">
        <v>0</v>
      </c>
      <c r="H93" s="49">
        <v>0</v>
      </c>
      <c r="I93" s="49">
        <v>0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</row>
    <row r="94" spans="1:168" s="3" customFormat="1" ht="30.6" customHeight="1" x14ac:dyDescent="0.3">
      <c r="A94" s="6" t="s">
        <v>115</v>
      </c>
      <c r="B94" s="32" t="s">
        <v>132</v>
      </c>
      <c r="C94" s="9" t="s">
        <v>134</v>
      </c>
      <c r="D94" s="8" t="s">
        <v>179</v>
      </c>
      <c r="E94" s="10" t="s">
        <v>1</v>
      </c>
      <c r="F94" s="49">
        <v>10</v>
      </c>
      <c r="G94" s="94">
        <v>0</v>
      </c>
      <c r="H94" s="50">
        <v>0</v>
      </c>
      <c r="I94" s="50">
        <v>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</row>
    <row r="95" spans="1:168" s="19" customFormat="1" ht="18.600000000000001" thickBot="1" x14ac:dyDescent="0.35">
      <c r="A95" s="46" t="s">
        <v>115</v>
      </c>
      <c r="B95" s="47" t="s">
        <v>135</v>
      </c>
      <c r="C95" s="48" t="s">
        <v>135</v>
      </c>
      <c r="D95" s="46" t="s">
        <v>172</v>
      </c>
      <c r="E95" s="59" t="s">
        <v>2</v>
      </c>
      <c r="F95" s="49">
        <v>10</v>
      </c>
      <c r="G95" s="102" t="s">
        <v>6</v>
      </c>
      <c r="H95" s="51">
        <v>0</v>
      </c>
      <c r="I95" s="51">
        <v>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</row>
    <row r="96" spans="1:168" ht="29.4" thickTop="1" x14ac:dyDescent="0.3">
      <c r="A96" s="43" t="s">
        <v>136</v>
      </c>
      <c r="B96" s="44" t="s">
        <v>137</v>
      </c>
      <c r="C96" s="45" t="s">
        <v>38</v>
      </c>
      <c r="D96" s="43"/>
      <c r="E96" s="43" t="s">
        <v>0</v>
      </c>
      <c r="F96" s="49">
        <v>10</v>
      </c>
      <c r="G96" s="103" t="s">
        <v>6</v>
      </c>
      <c r="H96" s="53">
        <v>0</v>
      </c>
      <c r="I96" s="49">
        <v>0</v>
      </c>
    </row>
    <row r="97" spans="1:168" s="24" customFormat="1" ht="28.8" x14ac:dyDescent="0.3">
      <c r="A97" s="22" t="s">
        <v>136</v>
      </c>
      <c r="B97" s="34" t="s">
        <v>138</v>
      </c>
      <c r="C97" s="23" t="s">
        <v>139</v>
      </c>
      <c r="D97" s="22"/>
      <c r="E97" s="22" t="s">
        <v>1</v>
      </c>
      <c r="F97" s="49">
        <v>10</v>
      </c>
      <c r="G97" s="104" t="s">
        <v>6</v>
      </c>
      <c r="H97" s="53">
        <v>0</v>
      </c>
      <c r="I97" s="49">
        <v>0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</row>
    <row r="98" spans="1:168" ht="28.8" x14ac:dyDescent="0.3">
      <c r="A98" s="7" t="s">
        <v>136</v>
      </c>
      <c r="B98" s="33" t="s">
        <v>140</v>
      </c>
      <c r="C98" s="12" t="s">
        <v>141</v>
      </c>
      <c r="D98" s="7"/>
      <c r="E98" s="7" t="s">
        <v>2</v>
      </c>
      <c r="F98" s="49">
        <v>10</v>
      </c>
      <c r="G98" s="104" t="s">
        <v>6</v>
      </c>
      <c r="H98" s="53">
        <v>0</v>
      </c>
      <c r="I98" s="49">
        <v>0</v>
      </c>
    </row>
    <row r="99" spans="1:168" s="24" customFormat="1" ht="28.8" x14ac:dyDescent="0.3">
      <c r="A99" s="22" t="s">
        <v>136</v>
      </c>
      <c r="B99" s="34" t="s">
        <v>142</v>
      </c>
      <c r="C99" s="23" t="s">
        <v>143</v>
      </c>
      <c r="D99" s="22"/>
      <c r="E99" s="22" t="s">
        <v>0</v>
      </c>
      <c r="F99" s="49">
        <v>10</v>
      </c>
      <c r="G99" s="104" t="s">
        <v>6</v>
      </c>
      <c r="H99" s="53">
        <v>0</v>
      </c>
      <c r="I99" s="49">
        <v>0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</row>
    <row r="100" spans="1:168" ht="18" x14ac:dyDescent="0.3">
      <c r="A100" s="7" t="s">
        <v>136</v>
      </c>
      <c r="B100" s="33" t="s">
        <v>144</v>
      </c>
      <c r="C100" s="12" t="s">
        <v>145</v>
      </c>
      <c r="D100" s="7"/>
      <c r="E100" s="7" t="s">
        <v>1</v>
      </c>
      <c r="F100" s="49">
        <v>10</v>
      </c>
      <c r="G100" s="101" t="s">
        <v>6</v>
      </c>
      <c r="H100" s="49">
        <v>0</v>
      </c>
      <c r="I100" s="49">
        <v>0</v>
      </c>
    </row>
    <row r="101" spans="1:168" s="24" customFormat="1" ht="27.6" customHeight="1" x14ac:dyDescent="0.3">
      <c r="A101" s="22" t="s">
        <v>136</v>
      </c>
      <c r="B101" s="34" t="s">
        <v>146</v>
      </c>
      <c r="C101" s="23" t="s">
        <v>147</v>
      </c>
      <c r="D101" s="22"/>
      <c r="E101" s="22" t="s">
        <v>1</v>
      </c>
      <c r="F101" s="49">
        <v>10</v>
      </c>
      <c r="G101" s="49">
        <v>0</v>
      </c>
      <c r="H101" s="49">
        <v>0</v>
      </c>
      <c r="I101" s="49">
        <v>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</row>
    <row r="102" spans="1:168" ht="18" x14ac:dyDescent="0.3">
      <c r="A102" s="7" t="s">
        <v>136</v>
      </c>
      <c r="B102" s="33" t="s">
        <v>148</v>
      </c>
      <c r="C102" s="12" t="s">
        <v>149</v>
      </c>
      <c r="D102" s="7"/>
      <c r="E102" s="7" t="s">
        <v>0</v>
      </c>
      <c r="F102" s="49">
        <v>10</v>
      </c>
      <c r="G102" s="49">
        <v>0</v>
      </c>
      <c r="H102" s="49">
        <v>0</v>
      </c>
      <c r="I102" s="49">
        <v>0</v>
      </c>
    </row>
    <row r="103" spans="1:168" s="24" customFormat="1" ht="18" x14ac:dyDescent="0.3">
      <c r="A103" s="22" t="s">
        <v>136</v>
      </c>
      <c r="B103" s="34" t="s">
        <v>150</v>
      </c>
      <c r="C103" s="23" t="s">
        <v>150</v>
      </c>
      <c r="D103" s="22"/>
      <c r="E103" s="22" t="s">
        <v>3</v>
      </c>
      <c r="F103" s="49">
        <v>10</v>
      </c>
      <c r="G103" s="49">
        <v>0</v>
      </c>
      <c r="H103" s="49">
        <v>0</v>
      </c>
      <c r="I103" s="49">
        <v>0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</row>
    <row r="104" spans="1:168" ht="18" x14ac:dyDescent="0.3">
      <c r="A104" s="7" t="s">
        <v>136</v>
      </c>
      <c r="B104" s="33" t="s">
        <v>151</v>
      </c>
      <c r="C104" s="12" t="s">
        <v>152</v>
      </c>
      <c r="D104" s="7"/>
      <c r="E104" s="7" t="s">
        <v>3</v>
      </c>
      <c r="F104" s="49">
        <v>10</v>
      </c>
      <c r="G104" s="93">
        <v>0</v>
      </c>
      <c r="H104" s="49">
        <v>0</v>
      </c>
      <c r="I104" s="49">
        <v>0</v>
      </c>
    </row>
    <row r="105" spans="1:168" s="24" customFormat="1" ht="18" x14ac:dyDescent="0.3">
      <c r="A105" s="22" t="s">
        <v>136</v>
      </c>
      <c r="B105" s="34" t="s">
        <v>153</v>
      </c>
      <c r="C105" s="23" t="s">
        <v>154</v>
      </c>
      <c r="D105" s="22"/>
      <c r="E105" s="60" t="s">
        <v>3</v>
      </c>
      <c r="F105" s="49">
        <v>10</v>
      </c>
      <c r="G105" s="105" t="s">
        <v>6</v>
      </c>
      <c r="H105" s="49">
        <v>0</v>
      </c>
      <c r="I105" s="49">
        <v>0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</row>
    <row r="106" spans="1:168" ht="18" x14ac:dyDescent="0.3">
      <c r="A106" s="7" t="s">
        <v>136</v>
      </c>
      <c r="B106" s="33" t="s">
        <v>155</v>
      </c>
      <c r="C106" s="12" t="s">
        <v>156</v>
      </c>
      <c r="D106" s="7"/>
      <c r="E106" s="7" t="s">
        <v>3</v>
      </c>
      <c r="F106" s="49">
        <v>10</v>
      </c>
      <c r="G106" s="105" t="s">
        <v>6</v>
      </c>
      <c r="H106" s="49">
        <v>0</v>
      </c>
      <c r="I106" s="49">
        <v>0</v>
      </c>
    </row>
    <row r="107" spans="1:168" s="24" customFormat="1" ht="18" x14ac:dyDescent="0.3">
      <c r="A107" s="22" t="s">
        <v>136</v>
      </c>
      <c r="B107" s="34" t="s">
        <v>157</v>
      </c>
      <c r="C107" s="23" t="s">
        <v>158</v>
      </c>
      <c r="D107" s="22"/>
      <c r="E107" s="22" t="s">
        <v>0</v>
      </c>
      <c r="F107" s="49">
        <v>10</v>
      </c>
      <c r="G107" s="105" t="s">
        <v>6</v>
      </c>
      <c r="H107" s="49">
        <v>0</v>
      </c>
      <c r="I107" s="49">
        <v>0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</row>
    <row r="108" spans="1:168" ht="18" x14ac:dyDescent="0.3">
      <c r="A108" s="7" t="s">
        <v>136</v>
      </c>
      <c r="B108" s="33" t="s">
        <v>159</v>
      </c>
      <c r="C108" s="12" t="s">
        <v>160</v>
      </c>
      <c r="D108" s="7"/>
      <c r="E108" s="7" t="s">
        <v>2</v>
      </c>
      <c r="F108" s="49">
        <v>10</v>
      </c>
      <c r="G108" s="105" t="s">
        <v>6</v>
      </c>
      <c r="H108" s="49">
        <v>0</v>
      </c>
      <c r="I108" s="49">
        <v>0</v>
      </c>
    </row>
    <row r="109" spans="1:168" s="24" customFormat="1" ht="18" x14ac:dyDescent="0.3">
      <c r="A109" s="22" t="s">
        <v>136</v>
      </c>
      <c r="B109" s="34" t="s">
        <v>161</v>
      </c>
      <c r="C109" s="23" t="s">
        <v>162</v>
      </c>
      <c r="D109" s="22" t="s">
        <v>173</v>
      </c>
      <c r="E109" s="22" t="s">
        <v>0</v>
      </c>
      <c r="F109" s="49">
        <v>10</v>
      </c>
      <c r="G109" s="105" t="s">
        <v>6</v>
      </c>
      <c r="H109" s="49">
        <v>0</v>
      </c>
      <c r="I109" s="49">
        <v>0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</row>
    <row r="110" spans="1:168" s="24" customFormat="1" ht="33.6" customHeight="1" x14ac:dyDescent="0.3">
      <c r="A110" s="22" t="s">
        <v>136</v>
      </c>
      <c r="B110" s="34" t="s">
        <v>163</v>
      </c>
      <c r="C110" s="23" t="s">
        <v>164</v>
      </c>
      <c r="D110" s="22" t="s">
        <v>173</v>
      </c>
      <c r="E110" s="22" t="s">
        <v>0</v>
      </c>
      <c r="F110" s="49">
        <v>10</v>
      </c>
      <c r="G110" s="105" t="s">
        <v>6</v>
      </c>
      <c r="H110" s="49">
        <v>0</v>
      </c>
      <c r="I110" s="49">
        <v>0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</row>
    <row r="111" spans="1:168" ht="28.8" x14ac:dyDescent="0.3">
      <c r="A111" s="7" t="s">
        <v>136</v>
      </c>
      <c r="B111" s="33" t="s">
        <v>165</v>
      </c>
      <c r="C111" s="12" t="s">
        <v>166</v>
      </c>
      <c r="D111" s="7"/>
      <c r="E111" s="61" t="s">
        <v>2</v>
      </c>
      <c r="F111" s="49">
        <v>10</v>
      </c>
      <c r="G111" s="105" t="s">
        <v>6</v>
      </c>
      <c r="H111" s="49">
        <v>0</v>
      </c>
      <c r="I111" s="49">
        <v>0</v>
      </c>
    </row>
    <row r="112" spans="1:168" ht="28.8" x14ac:dyDescent="0.3">
      <c r="A112" s="7" t="s">
        <v>136</v>
      </c>
      <c r="B112" s="33" t="s">
        <v>165</v>
      </c>
      <c r="C112" s="12" t="s">
        <v>167</v>
      </c>
      <c r="D112" s="7"/>
      <c r="E112" s="7" t="s">
        <v>0</v>
      </c>
      <c r="F112" s="49">
        <v>10</v>
      </c>
      <c r="G112" s="105" t="s">
        <v>6</v>
      </c>
      <c r="H112" s="49">
        <v>0</v>
      </c>
      <c r="I112" s="49">
        <v>0</v>
      </c>
    </row>
    <row r="113" spans="1:168" s="24" customFormat="1" ht="49.95" customHeight="1" x14ac:dyDescent="0.3">
      <c r="A113" s="22" t="s">
        <v>136</v>
      </c>
      <c r="B113" s="34" t="s">
        <v>168</v>
      </c>
      <c r="C113" s="23" t="s">
        <v>169</v>
      </c>
      <c r="D113" s="22"/>
      <c r="E113" s="22" t="s">
        <v>3</v>
      </c>
      <c r="F113" s="49">
        <v>10</v>
      </c>
      <c r="G113" s="105" t="s">
        <v>6</v>
      </c>
      <c r="H113" s="49">
        <v>0</v>
      </c>
      <c r="I113" s="49">
        <v>0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</row>
    <row r="114" spans="1:168" ht="29.4" thickBot="1" x14ac:dyDescent="0.35">
      <c r="A114" s="122" t="s">
        <v>136</v>
      </c>
      <c r="B114" s="123" t="s">
        <v>170</v>
      </c>
      <c r="C114" s="124" t="s">
        <v>171</v>
      </c>
      <c r="D114" s="122"/>
      <c r="E114" s="7" t="s">
        <v>0</v>
      </c>
      <c r="F114" s="49">
        <v>10</v>
      </c>
      <c r="G114" s="102" t="s">
        <v>6</v>
      </c>
      <c r="H114" s="51">
        <v>0</v>
      </c>
      <c r="I114" s="51">
        <v>0</v>
      </c>
    </row>
    <row r="115" spans="1:168" ht="15" thickTop="1" x14ac:dyDescent="0.3"/>
  </sheetData>
  <sheetProtection algorithmName="SHA-512" hashValue="mnDx4q7Ac/S55/b5tiMY9IikqouWkXHh5D79Y5oA2eisEJlTpTEHBdLbMs75FU4XEKmzaeHeoLp0LSpx+e8hww==" saltValue="nalin31eS4WscdOavhsr2g==" spinCount="100000" sheet="1" objects="1" scenarios="1" autoFilter="0" pivotTables="0"/>
  <autoFilter ref="A6:I6" xr:uid="{C3D03258-FFC6-48BF-AFB1-13C8FDA3F3F8}"/>
  <mergeCells count="4">
    <mergeCell ref="C2:D3"/>
    <mergeCell ref="B3:B4"/>
    <mergeCell ref="G5:I5"/>
    <mergeCell ref="C4:D4"/>
  </mergeCells>
  <pageMargins left="0.7" right="0.7" top="0.75" bottom="0.75" header="0.3" footer="0.3"/>
  <pageSetup paperSize="8" scale="1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CBD0D-1B66-41B7-9BD9-D3C0C3C8A282}">
  <sheetPr codeName="Feuil3"/>
  <dimension ref="A1:FL115"/>
  <sheetViews>
    <sheetView zoomScale="70" zoomScaleNormal="70" workbookViewId="0">
      <selection activeCell="F111" sqref="F111:F114"/>
    </sheetView>
  </sheetViews>
  <sheetFormatPr baseColWidth="10" defaultColWidth="19.109375" defaultRowHeight="14.4" x14ac:dyDescent="0.3"/>
  <cols>
    <col min="1" max="1" width="18.44140625" style="1" customWidth="1"/>
    <col min="2" max="2" width="44.6640625" style="4" bestFit="1" customWidth="1"/>
    <col min="3" max="3" width="76.33203125" style="13" customWidth="1"/>
    <col min="4" max="4" width="23.109375" style="1" bestFit="1" customWidth="1"/>
    <col min="5" max="5" width="19.109375" style="1"/>
    <col min="6" max="6" width="16.109375" style="26" bestFit="1" customWidth="1"/>
    <col min="7" max="7" width="18.44140625" style="26" customWidth="1"/>
    <col min="8" max="8" width="16.33203125" style="26" customWidth="1"/>
    <col min="9" max="9" width="16.109375" style="26" customWidth="1"/>
    <col min="10" max="168" width="19.109375" style="26"/>
  </cols>
  <sheetData>
    <row r="1" spans="1:168" ht="45" customHeight="1" x14ac:dyDescent="0.3">
      <c r="B1" s="35"/>
    </row>
    <row r="2" spans="1:168" ht="15" customHeight="1" x14ac:dyDescent="0.3">
      <c r="C2" s="141" t="str">
        <f>France!C2</f>
        <v xml:space="preserve">2021 sales declaration </v>
      </c>
      <c r="D2" s="142"/>
    </row>
    <row r="3" spans="1:168" ht="16.5" customHeight="1" x14ac:dyDescent="0.3">
      <c r="B3" s="136"/>
      <c r="C3" s="143"/>
      <c r="D3" s="144"/>
    </row>
    <row r="4" spans="1:168" ht="25.95" customHeight="1" thickBot="1" x14ac:dyDescent="0.35">
      <c r="B4" s="136"/>
      <c r="C4" s="140" t="str">
        <f>France!C4</f>
        <v xml:space="preserve">COMPANY Name : </v>
      </c>
      <c r="D4" s="140"/>
    </row>
    <row r="5" spans="1:168" ht="45" customHeight="1" thickTop="1" thickBot="1" x14ac:dyDescent="0.35">
      <c r="F5" s="100" t="s">
        <v>32</v>
      </c>
      <c r="G5" s="145" t="s">
        <v>30</v>
      </c>
      <c r="H5" s="138"/>
      <c r="I5" s="139"/>
    </row>
    <row r="6" spans="1:168" s="4" customFormat="1" ht="60" customHeight="1" thickTop="1" thickBot="1" x14ac:dyDescent="0.35">
      <c r="A6" s="2" t="s">
        <v>203</v>
      </c>
      <c r="B6" s="28" t="s">
        <v>202</v>
      </c>
      <c r="C6" s="2" t="s">
        <v>201</v>
      </c>
      <c r="D6" s="2" t="s">
        <v>199</v>
      </c>
      <c r="E6" s="2" t="s">
        <v>200</v>
      </c>
      <c r="F6" s="36" t="s">
        <v>22</v>
      </c>
      <c r="G6" s="117" t="s">
        <v>23</v>
      </c>
      <c r="H6" s="117" t="s">
        <v>24</v>
      </c>
      <c r="I6" s="117" t="s">
        <v>25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</row>
    <row r="7" spans="1:168" ht="37.5" customHeight="1" x14ac:dyDescent="0.3">
      <c r="A7" s="5" t="str">
        <f>France!A7</f>
        <v>Clothing</v>
      </c>
      <c r="B7" s="29" t="str">
        <f>France!B7</f>
        <v>Clothing fabric sold by meter (dress-making fabric)</v>
      </c>
      <c r="C7" s="11" t="str">
        <f>France!C7</f>
        <v xml:space="preserve">3 metres = 1 item </v>
      </c>
      <c r="D7" s="5" t="str">
        <f>France!D7</f>
        <v>Men-Women-Children</v>
      </c>
      <c r="E7" s="5" t="str">
        <f>France!E7</f>
        <v>MP</v>
      </c>
      <c r="F7" s="49">
        <v>0</v>
      </c>
      <c r="G7" s="105" t="s">
        <v>6</v>
      </c>
      <c r="H7" s="49">
        <v>0</v>
      </c>
      <c r="I7" s="49">
        <v>0</v>
      </c>
    </row>
    <row r="8" spans="1:168" s="16" customFormat="1" ht="18" x14ac:dyDescent="0.3">
      <c r="A8" s="14" t="str">
        <f>France!A8</f>
        <v>Clothing</v>
      </c>
      <c r="B8" s="30" t="str">
        <f>France!B8</f>
        <v>High visibility safety vests</v>
      </c>
      <c r="C8" s="15" t="str">
        <f>France!C8</f>
        <v>High-visibility safety vest, high-visibility safety jacket</v>
      </c>
      <c r="D8" s="14" t="str">
        <f>France!D8</f>
        <v>Men-Women-Children</v>
      </c>
      <c r="E8" s="54" t="str">
        <f>France!E8</f>
        <v>TPP</v>
      </c>
      <c r="F8" s="49">
        <v>0</v>
      </c>
      <c r="G8" s="105" t="s">
        <v>6</v>
      </c>
      <c r="H8" s="49">
        <v>0</v>
      </c>
      <c r="I8" s="49">
        <v>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</row>
    <row r="9" spans="1:168" ht="18" x14ac:dyDescent="0.3">
      <c r="A9" s="5" t="str">
        <f>France!A9</f>
        <v>Clothing</v>
      </c>
      <c r="B9" s="29" t="str">
        <f>France!B9</f>
        <v>Dressing-up sets and fancy dress</v>
      </c>
      <c r="C9" s="11" t="str">
        <f>France!C9</f>
        <v>Dressing up set, fancy dress</v>
      </c>
      <c r="D9" s="5" t="str">
        <f>France!D9</f>
        <v>Men-Women-Children</v>
      </c>
      <c r="E9" s="55" t="str">
        <f>France!E9</f>
        <v>PP</v>
      </c>
      <c r="F9" s="49">
        <v>0</v>
      </c>
      <c r="G9" s="105" t="s">
        <v>6</v>
      </c>
      <c r="H9" s="49">
        <v>0</v>
      </c>
      <c r="I9" s="49">
        <v>0</v>
      </c>
    </row>
    <row r="10" spans="1:168" s="16" customFormat="1" ht="18" x14ac:dyDescent="0.3">
      <c r="A10" s="14" t="str">
        <f>France!A10</f>
        <v>Clothing</v>
      </c>
      <c r="B10" s="30" t="str">
        <f>France!B10</f>
        <v>One-piece work clothing for individuals</v>
      </c>
      <c r="C10" s="15" t="str">
        <f>France!C10</f>
        <v xml:space="preserve">Work clothing for individuals (smock, trousers, jackets, aprons) category 1 PPE  </v>
      </c>
      <c r="D10" s="14" t="str">
        <f>France!D10</f>
        <v>Men-Women-Children</v>
      </c>
      <c r="E10" s="54" t="str">
        <f>France!E10</f>
        <v>GP</v>
      </c>
      <c r="F10" s="49">
        <v>0</v>
      </c>
      <c r="G10" s="105" t="s">
        <v>6</v>
      </c>
      <c r="H10" s="49">
        <v>0</v>
      </c>
      <c r="I10" s="49">
        <v>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</row>
    <row r="11" spans="1:168" s="16" customFormat="1" ht="30" customHeight="1" x14ac:dyDescent="0.3">
      <c r="A11" s="14" t="str">
        <f>France!A11</f>
        <v>Clothing</v>
      </c>
      <c r="B11" s="30" t="str">
        <f>France!B11</f>
        <v>2-piece work clothing or overalls for individuals</v>
      </c>
      <c r="C11" s="15" t="str">
        <f>France!C11</f>
        <v xml:space="preserve">2-piece work clothing or overalls for individuals (bottoms and tops, overalls) category 1 PPE </v>
      </c>
      <c r="D11" s="14" t="str">
        <f>France!D11</f>
        <v>Men-Women-Children</v>
      </c>
      <c r="E11" s="14" t="str">
        <f>France!E11</f>
        <v>GP</v>
      </c>
      <c r="F11" s="49">
        <v>0</v>
      </c>
      <c r="G11" s="105" t="s">
        <v>6</v>
      </c>
      <c r="H11" s="50">
        <v>0</v>
      </c>
      <c r="I11" s="50">
        <v>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</row>
    <row r="12" spans="1:168" ht="28.8" x14ac:dyDescent="0.3">
      <c r="A12" s="5" t="str">
        <f>France!A12</f>
        <v>Clothing</v>
      </c>
      <c r="B12" s="29" t="str">
        <f>France!B12</f>
        <v>Baby footwear and underwear (0-3 years) and small accessories</v>
      </c>
      <c r="C12" s="11" t="str">
        <f>France!C12</f>
        <v>Bodysuits, knickers, bibs, scarves, disposable nappies, nappies, slippers, socks, tights, gloves, hats, swimming costume, wetsuits</v>
      </c>
      <c r="D12" s="5" t="str">
        <f>France!D12</f>
        <v>Baby (0-36 months)</v>
      </c>
      <c r="E12" s="5" t="str">
        <f>France!E12</f>
        <v>TPP</v>
      </c>
      <c r="F12" s="49">
        <v>0</v>
      </c>
      <c r="G12" s="105" t="s">
        <v>6</v>
      </c>
      <c r="H12" s="49">
        <v>0</v>
      </c>
      <c r="I12" s="49">
        <v>0</v>
      </c>
    </row>
    <row r="13" spans="1:168" ht="43.2" x14ac:dyDescent="0.3">
      <c r="A13" s="5" t="str">
        <f>France!A13</f>
        <v>Clothing</v>
      </c>
      <c r="B13" s="29" t="str">
        <f>France!B13</f>
        <v>Baby clothes Small items (0-3 years)</v>
      </c>
      <c r="C13" s="11" t="str">
        <f>France!C13</f>
        <v>Shirt, T-shirt, romper suit, jumper, bloomer knickers, side-fastening tops, blouse, cardigan, sweatshirts, dresses, trousers, shorts, leggings, polo shirts, jogging bottoms, striped jersey tops, sleeper, pyjamas, jackets</v>
      </c>
      <c r="D13" s="5" t="str">
        <f>France!D13</f>
        <v>Baby (0-36 months)</v>
      </c>
      <c r="E13" s="55" t="str">
        <f>France!E13</f>
        <v>TPP</v>
      </c>
      <c r="F13" s="49">
        <v>0</v>
      </c>
      <c r="G13" s="105" t="s">
        <v>6</v>
      </c>
      <c r="H13" s="49">
        <v>0</v>
      </c>
      <c r="I13" s="49">
        <v>0</v>
      </c>
    </row>
    <row r="14" spans="1:168" ht="18" x14ac:dyDescent="0.3">
      <c r="A14" s="5" t="str">
        <f>France!A14</f>
        <v>Clothing</v>
      </c>
      <c r="B14" s="29" t="str">
        <f>France!B14</f>
        <v>Baby clothing Large items (0-3 years)</v>
      </c>
      <c r="C14" s="11" t="str">
        <f>France!C14</f>
        <v xml:space="preserve">Padded bodysuit, bunting, coat, (see line 110 and 111 for the other products) </v>
      </c>
      <c r="D14" s="5" t="str">
        <f>France!D14</f>
        <v>Baby (0-36 months)</v>
      </c>
      <c r="E14" s="5" t="str">
        <f>France!E14</f>
        <v>MP</v>
      </c>
      <c r="F14" s="49">
        <v>0</v>
      </c>
      <c r="G14" s="105" t="s">
        <v>6</v>
      </c>
      <c r="H14" s="49">
        <v>0</v>
      </c>
      <c r="I14" s="49">
        <v>0</v>
      </c>
    </row>
    <row r="15" spans="1:168" s="16" customFormat="1" ht="18" x14ac:dyDescent="0.3">
      <c r="A15" s="14" t="str">
        <f>France!A15</f>
        <v>Clothing</v>
      </c>
      <c r="B15" s="30" t="str">
        <f>France!B15</f>
        <v>All types</v>
      </c>
      <c r="C15" s="15" t="str">
        <f>France!C15</f>
        <v>Knickers, briefs,girls’ boy shorts, boxer shorts, girl’s side-fastening top</v>
      </c>
      <c r="D15" s="14" t="str">
        <f>France!D15</f>
        <v>Child (4-14 ans)</v>
      </c>
      <c r="E15" s="14" t="str">
        <f>France!E15</f>
        <v>TPP</v>
      </c>
      <c r="F15" s="49">
        <v>0</v>
      </c>
      <c r="G15" s="93">
        <v>0</v>
      </c>
      <c r="H15" s="49">
        <v>0</v>
      </c>
      <c r="I15" s="49"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</row>
    <row r="16" spans="1:168" s="16" customFormat="1" ht="43.2" x14ac:dyDescent="0.3">
      <c r="A16" s="14" t="str">
        <f>France!A16</f>
        <v>Clothing</v>
      </c>
      <c r="B16" s="30" t="str">
        <f>France!B16</f>
        <v>Bottoms</v>
      </c>
      <c r="C16" s="15" t="str">
        <f>France!C16</f>
        <v>Knickers, briefs, string, Brazilian style knickers, girls’ boy shorts, hipster, tanga, bodysuit, boxer shorts - including waste cincher, girdle, tights, body shaper, as well as menstrual knickers</v>
      </c>
      <c r="D16" s="14" t="str">
        <f>France!D16</f>
        <v>Adult women (≥ 15 years)</v>
      </c>
      <c r="E16" s="14" t="str">
        <f>France!E16</f>
        <v>TPP</v>
      </c>
      <c r="F16" s="49">
        <v>0</v>
      </c>
      <c r="G16" s="98">
        <v>0</v>
      </c>
      <c r="H16" s="49">
        <v>0</v>
      </c>
      <c r="I16" s="49"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</row>
    <row r="17" spans="1:168" s="16" customFormat="1" ht="18" x14ac:dyDescent="0.3">
      <c r="A17" s="14" t="str">
        <f>France!A17</f>
        <v>Clothing</v>
      </c>
      <c r="B17" s="30" t="str">
        <f>France!B17</f>
        <v>Bottoms</v>
      </c>
      <c r="C17" s="15" t="str">
        <f>France!C17</f>
        <v>Briefs, strings, trunks, shorts, boxer shorts - excl. longjohns</v>
      </c>
      <c r="D17" s="14" t="str">
        <f>France!D17</f>
        <v>Adult men (≥ 15 years)</v>
      </c>
      <c r="E17" s="54" t="str">
        <f>France!E17</f>
        <v>PP</v>
      </c>
      <c r="F17" s="49">
        <v>0</v>
      </c>
      <c r="G17" s="93">
        <v>0</v>
      </c>
      <c r="H17" s="49">
        <v>0</v>
      </c>
      <c r="I17" s="49"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</row>
    <row r="18" spans="1:168" ht="43.2" x14ac:dyDescent="0.3">
      <c r="A18" s="5" t="str">
        <f>France!A18</f>
        <v>Clothing</v>
      </c>
      <c r="B18" s="29" t="str">
        <f>France!B18</f>
        <v>Lingerie</v>
      </c>
      <c r="C18" s="11" t="str">
        <f>France!C18</f>
        <v>Bra (balcony, push-up, plunge, padded, strapless, etc.), top with integrated bra, bodice, waist cincher, corset,bustier, full slip petticoat, suspender belt, garter, camisole, half slip, anti-friction lace strips</v>
      </c>
      <c r="D18" s="5" t="str">
        <f>France!D18</f>
        <v>Adult women (≥ 15 years)</v>
      </c>
      <c r="E18" s="5" t="str">
        <f>France!E18</f>
        <v>TPP</v>
      </c>
      <c r="F18" s="49">
        <v>0</v>
      </c>
      <c r="G18" s="99">
        <v>0</v>
      </c>
      <c r="H18" s="49">
        <v>0</v>
      </c>
      <c r="I18" s="49">
        <v>0</v>
      </c>
    </row>
    <row r="19" spans="1:168" s="16" customFormat="1" ht="28.8" x14ac:dyDescent="0.3">
      <c r="A19" s="14" t="str">
        <f>France!A19</f>
        <v>Clothing</v>
      </c>
      <c r="B19" s="30" t="str">
        <f>France!B19</f>
        <v>Footwear - excl. baby</v>
      </c>
      <c r="C19" s="15" t="str">
        <f>France!C19</f>
        <v>Footwear (everyday, sport, ski, etc.) – including waterproof socks –, shin guards, ankle socks, footsies, toe sock, tights, stockings, knee-lengths, gaiter, pantyhose-type leggings</v>
      </c>
      <c r="D19" s="14" t="str">
        <f>France!D19</f>
        <v>Men-Women-Children</v>
      </c>
      <c r="E19" s="14" t="str">
        <f>France!E19</f>
        <v>TPP</v>
      </c>
      <c r="F19" s="49">
        <v>0</v>
      </c>
      <c r="G19" s="49">
        <v>0</v>
      </c>
      <c r="H19" s="49">
        <v>0</v>
      </c>
      <c r="I19" s="49"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</row>
    <row r="20" spans="1:168" ht="43.2" x14ac:dyDescent="0.3">
      <c r="A20" s="5" t="str">
        <f>France!A20</f>
        <v>Clothing</v>
      </c>
      <c r="B20" s="29" t="str">
        <f>France!B20</f>
        <v>T-shirt type tops (fabric in jersey or pique knit)</v>
      </c>
      <c r="C20" s="11" t="str">
        <f>France!C20</f>
        <v>T-shirt (regards of its shape:  cross-over, top with straps, backless, V-neck, tank top, etc.), polo shirt (long and short sleeves), rugby shirt, fine turtle neck top, tunic dress,  sports shirt, striped sweater, undershirt, technical textile T-shirt (thermal/UV).</v>
      </c>
      <c r="D20" s="5" t="str">
        <f>France!D20</f>
        <v>Child (4-14 ans)</v>
      </c>
      <c r="E20" s="55" t="str">
        <f>France!E20</f>
        <v>TPP</v>
      </c>
      <c r="F20" s="49">
        <v>0</v>
      </c>
      <c r="G20" s="49">
        <v>0</v>
      </c>
      <c r="H20" s="49">
        <v>0</v>
      </c>
      <c r="I20" s="49">
        <v>0</v>
      </c>
    </row>
    <row r="21" spans="1:168" ht="57.6" x14ac:dyDescent="0.3">
      <c r="A21" s="5" t="str">
        <f>France!A21</f>
        <v>Clothing</v>
      </c>
      <c r="B21" s="29" t="str">
        <f>France!B21</f>
        <v>T-shirt type tops (fabric in jersey or pique knit)</v>
      </c>
      <c r="C21" s="11" t="str">
        <f>France!C21</f>
        <v>T-shirt (regards of its shape:  cross-over, top with straps, backless, V-neck, tank top, etc.), polo shirt (long and short sleeves), rugby shirt, fine turtle neck top, tunic dress, sports shirt, striped sweater, undershirt, technical textile T-shirt (thermal/UV, firming, slimming), posture-correcting T-shirt)</v>
      </c>
      <c r="D21" s="5" t="str">
        <f>France!D21</f>
        <v>Adult women (≥ 15 years)</v>
      </c>
      <c r="E21" s="5" t="str">
        <f>France!E21</f>
        <v>PP</v>
      </c>
      <c r="F21" s="49">
        <v>0</v>
      </c>
      <c r="G21" s="49">
        <v>0</v>
      </c>
      <c r="H21" s="49">
        <v>0</v>
      </c>
      <c r="I21" s="49">
        <v>0</v>
      </c>
    </row>
    <row r="22" spans="1:168" ht="54.6" customHeight="1" x14ac:dyDescent="0.3">
      <c r="A22" s="5" t="str">
        <f>France!A22</f>
        <v>Clothing</v>
      </c>
      <c r="B22" s="29" t="str">
        <f>France!B22</f>
        <v>T-shirt type tops (fabric in jersey or pique knit)</v>
      </c>
      <c r="C22" s="11" t="str">
        <f>France!C22</f>
        <v>T-shirt (regards of its shape:  V-neck, tank top, etc.), polo shirt, rugby shirt, fine turtle neck top, tunic dress, sports shirt, striped sweater, undershirt, technical textile T-shirt (thermal/UV, firming, slimming), posture-correcting T-shirt)</v>
      </c>
      <c r="D22" s="5" t="str">
        <f>France!D22</f>
        <v>Adult men (≥ 15 years)</v>
      </c>
      <c r="E22" s="5" t="str">
        <f>France!E22</f>
        <v>PP</v>
      </c>
      <c r="F22" s="49">
        <v>0</v>
      </c>
      <c r="G22" s="49">
        <v>0</v>
      </c>
      <c r="H22" s="49">
        <v>0</v>
      </c>
      <c r="I22" s="49">
        <v>0</v>
      </c>
    </row>
    <row r="23" spans="1:168" s="16" customFormat="1" ht="18" x14ac:dyDescent="0.3">
      <c r="A23" s="14" t="str">
        <f>France!A23</f>
        <v>Clothing</v>
      </c>
      <c r="B23" s="30" t="str">
        <f>France!B23</f>
        <v>Shirt-like tops (woven fabrics)</v>
      </c>
      <c r="C23" s="15" t="str">
        <f>France!C23</f>
        <v>Shirt, blouse, tunic, loose-fitting jacket, other woven top</v>
      </c>
      <c r="D23" s="14" t="str">
        <f>France!D23</f>
        <v>Child (4-14 ans)</v>
      </c>
      <c r="E23" s="54" t="str">
        <f>France!E23</f>
        <v>TPP</v>
      </c>
      <c r="F23" s="49">
        <v>0</v>
      </c>
      <c r="G23" s="49">
        <v>0</v>
      </c>
      <c r="H23" s="49">
        <v>0</v>
      </c>
      <c r="I23" s="49"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</row>
    <row r="24" spans="1:168" s="16" customFormat="1" ht="18" x14ac:dyDescent="0.3">
      <c r="A24" s="14" t="str">
        <f>France!A24</f>
        <v>Clothing</v>
      </c>
      <c r="B24" s="30" t="str">
        <f>France!B24</f>
        <v>Shirt-like tops (woven fabrics)</v>
      </c>
      <c r="C24" s="15" t="str">
        <f>France!C24</f>
        <v>Shirt, blouse, tunic, loose-fitting jacket, other woven top</v>
      </c>
      <c r="D24" s="14" t="str">
        <f>France!D24</f>
        <v>Adult women (≥ 15 years)</v>
      </c>
      <c r="E24" s="14" t="str">
        <f>France!E24</f>
        <v>PP</v>
      </c>
      <c r="F24" s="49">
        <v>0</v>
      </c>
      <c r="G24" s="49">
        <v>0</v>
      </c>
      <c r="H24" s="49">
        <v>0</v>
      </c>
      <c r="I24" s="49"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</row>
    <row r="25" spans="1:168" s="16" customFormat="1" ht="18" x14ac:dyDescent="0.3">
      <c r="A25" s="14" t="str">
        <f>France!A25</f>
        <v>Clothing</v>
      </c>
      <c r="B25" s="30" t="str">
        <f>France!B25</f>
        <v>Shirt-like tops (woven fabrics)</v>
      </c>
      <c r="C25" s="15" t="str">
        <f>France!C25</f>
        <v>Shirt, blouse, tunic, loose-fitting jacket, other woven top</v>
      </c>
      <c r="D25" s="14" t="str">
        <f>France!D25</f>
        <v>Adult men (≥ 15 years)</v>
      </c>
      <c r="E25" s="54" t="str">
        <f>France!E25</f>
        <v>MP</v>
      </c>
      <c r="F25" s="49">
        <v>0</v>
      </c>
      <c r="G25" s="49">
        <v>0</v>
      </c>
      <c r="H25" s="49">
        <v>0</v>
      </c>
      <c r="I25" s="49"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</row>
    <row r="26" spans="1:168" ht="43.2" x14ac:dyDescent="0.3">
      <c r="A26" s="5" t="str">
        <f>France!A26</f>
        <v>Clothing</v>
      </c>
      <c r="B26" s="29" t="str">
        <f>France!B26</f>
        <v>Jumper-type top (knit based)</v>
      </c>
      <c r="C26" s="11" t="str">
        <f>France!C26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6" s="5" t="str">
        <f>France!D26</f>
        <v>Child (4-14 ans)</v>
      </c>
      <c r="E26" s="5" t="str">
        <f>France!E26</f>
        <v>MP</v>
      </c>
      <c r="F26" s="49">
        <v>0</v>
      </c>
      <c r="G26" s="49">
        <v>0</v>
      </c>
      <c r="H26" s="49">
        <v>0</v>
      </c>
      <c r="I26" s="49">
        <v>0</v>
      </c>
    </row>
    <row r="27" spans="1:168" ht="43.2" x14ac:dyDescent="0.3">
      <c r="A27" s="5" t="str">
        <f>France!A27</f>
        <v>Clothing</v>
      </c>
      <c r="B27" s="29" t="str">
        <f>France!B27</f>
        <v>Jumper-type top (knit based)</v>
      </c>
      <c r="C27" s="11" t="str">
        <f>France!C27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7" s="5" t="str">
        <f>France!D27</f>
        <v>Adult women (≥ 15 years)</v>
      </c>
      <c r="E27" s="5" t="str">
        <f>France!E27</f>
        <v>MP</v>
      </c>
      <c r="F27" s="49">
        <v>0</v>
      </c>
      <c r="G27" s="49">
        <v>0</v>
      </c>
      <c r="H27" s="49">
        <v>0</v>
      </c>
      <c r="I27" s="49">
        <v>0</v>
      </c>
    </row>
    <row r="28" spans="1:168" ht="64.95" customHeight="1" x14ac:dyDescent="0.3">
      <c r="A28" s="5" t="str">
        <f>France!A28</f>
        <v>Clothing</v>
      </c>
      <c r="B28" s="29" t="str">
        <f>France!B28</f>
        <v>Jumper-type top (knit based)</v>
      </c>
      <c r="C28" s="11" t="str">
        <f>France!C28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8" s="5" t="str">
        <f>France!D28</f>
        <v>Adult men (≥ 15 years)</v>
      </c>
      <c r="E28" s="5" t="str">
        <f>France!E28</f>
        <v>MP</v>
      </c>
      <c r="F28" s="49">
        <v>0</v>
      </c>
      <c r="G28" s="93">
        <v>0</v>
      </c>
      <c r="H28" s="49">
        <v>0</v>
      </c>
      <c r="I28" s="49">
        <v>0</v>
      </c>
    </row>
    <row r="29" spans="1:168" s="16" customFormat="1" ht="18" x14ac:dyDescent="0.3">
      <c r="A29" s="14" t="str">
        <f>France!A29</f>
        <v>Clothing</v>
      </c>
      <c r="B29" s="30" t="str">
        <f>France!B29</f>
        <v xml:space="preserve">Skirts </v>
      </c>
      <c r="C29" s="15" t="str">
        <f>France!C29</f>
        <v>Skirt, culottes, short skirt - including in tulle (tutu type)</v>
      </c>
      <c r="D29" s="14" t="str">
        <f>France!D29</f>
        <v>Child (4-14 ans)</v>
      </c>
      <c r="E29" s="14" t="str">
        <f>France!E29</f>
        <v>PP</v>
      </c>
      <c r="F29" s="49">
        <v>0</v>
      </c>
      <c r="G29" s="105" t="s">
        <v>6</v>
      </c>
      <c r="H29" s="49">
        <v>0</v>
      </c>
      <c r="I29" s="49"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</row>
    <row r="30" spans="1:168" s="16" customFormat="1" ht="18" x14ac:dyDescent="0.3">
      <c r="A30" s="14" t="str">
        <f>France!A30</f>
        <v>Clothing</v>
      </c>
      <c r="B30" s="30" t="str">
        <f>France!B30</f>
        <v xml:space="preserve">Skirts </v>
      </c>
      <c r="C30" s="15" t="str">
        <f>France!C30</f>
        <v>Skirt, culottes, short skirt - including in tulle (tutu type)</v>
      </c>
      <c r="D30" s="14" t="str">
        <f>France!D30</f>
        <v>Adult women (≥ 15 years)</v>
      </c>
      <c r="E30" s="54" t="str">
        <f>France!E30</f>
        <v>MP</v>
      </c>
      <c r="F30" s="49">
        <v>0</v>
      </c>
      <c r="G30" s="105" t="s">
        <v>6</v>
      </c>
      <c r="H30" s="49">
        <v>0</v>
      </c>
      <c r="I30" s="49"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</row>
    <row r="31" spans="1:168" ht="28.8" x14ac:dyDescent="0.3">
      <c r="A31" s="5" t="str">
        <f>France!A31</f>
        <v>Clothing</v>
      </c>
      <c r="B31" s="29" t="str">
        <f>France!B31</f>
        <v>Dresses</v>
      </c>
      <c r="C31" s="11" t="str">
        <f>France!C31</f>
        <v>Long, short, medium length dress - including knitted-dress – gowns, wedding dresses, beach dresses</v>
      </c>
      <c r="D31" s="5" t="str">
        <f>France!D31</f>
        <v>Child (4-14 ans)</v>
      </c>
      <c r="E31" s="5" t="str">
        <f>France!E31</f>
        <v>PP</v>
      </c>
      <c r="F31" s="49">
        <v>0</v>
      </c>
      <c r="G31" s="105" t="s">
        <v>6</v>
      </c>
      <c r="H31" s="49">
        <v>0</v>
      </c>
      <c r="I31" s="49">
        <v>0</v>
      </c>
    </row>
    <row r="32" spans="1:168" ht="28.8" x14ac:dyDescent="0.3">
      <c r="A32" s="5" t="str">
        <f>France!A32</f>
        <v>Clothing</v>
      </c>
      <c r="B32" s="29" t="str">
        <f>France!B32</f>
        <v>Dresses</v>
      </c>
      <c r="C32" s="11" t="str">
        <f>France!C32</f>
        <v>Long, short, medium length dress - including knitted-dress – gowns, wedding dresses, beach dresses</v>
      </c>
      <c r="D32" s="5" t="str">
        <f>France!D32</f>
        <v>Adult women (≥ 15 years)</v>
      </c>
      <c r="E32" s="5" t="str">
        <f>France!E32</f>
        <v>MP</v>
      </c>
      <c r="F32" s="49">
        <v>0</v>
      </c>
      <c r="G32" s="101" t="s">
        <v>6</v>
      </c>
      <c r="H32" s="49">
        <v>0</v>
      </c>
      <c r="I32" s="49">
        <v>0</v>
      </c>
    </row>
    <row r="33" spans="1:168" s="16" customFormat="1" ht="28.8" x14ac:dyDescent="0.3">
      <c r="A33" s="14" t="str">
        <f>France!A33</f>
        <v>Clothing</v>
      </c>
      <c r="B33" s="30" t="str">
        <f>France!B33</f>
        <v>Denim trousers</v>
      </c>
      <c r="C33" s="15" t="str">
        <f>France!C33</f>
        <v>Trousers, short-leg trousers, capri trousers, below-knee pantaloons, jeans, jodhpurs, combat trousers, chinos, sirwal style trousers - all in denim</v>
      </c>
      <c r="D33" s="14" t="str">
        <f>France!D33</f>
        <v>Child (4-14 ans)</v>
      </c>
      <c r="E33" s="14" t="str">
        <f>France!E33</f>
        <v>MP</v>
      </c>
      <c r="F33" s="49">
        <v>0</v>
      </c>
      <c r="G33" s="49">
        <v>0</v>
      </c>
      <c r="H33" s="49">
        <v>0</v>
      </c>
      <c r="I33" s="49"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</row>
    <row r="34" spans="1:168" s="16" customFormat="1" ht="31.95" customHeight="1" x14ac:dyDescent="0.3">
      <c r="A34" s="14" t="str">
        <f>France!A34</f>
        <v>Clothing</v>
      </c>
      <c r="B34" s="30" t="str">
        <f>France!B34</f>
        <v>Denim trousers</v>
      </c>
      <c r="C34" s="15" t="str">
        <f>France!C34</f>
        <v>Trousers, short-leg trousers, capri trousers, below-knee pantaloons, jeans, jodhpurs, combat trousers, chinos, sirwal style trousers - all in denim</v>
      </c>
      <c r="D34" s="14" t="str">
        <f>France!D34</f>
        <v>Adult women (≥ 15 years)</v>
      </c>
      <c r="E34" s="14" t="str">
        <f>France!E34</f>
        <v>MP</v>
      </c>
      <c r="F34" s="49">
        <v>0</v>
      </c>
      <c r="G34" s="49">
        <v>0</v>
      </c>
      <c r="H34" s="49">
        <v>0</v>
      </c>
      <c r="I34" s="49"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</row>
    <row r="35" spans="1:168" s="16" customFormat="1" ht="28.95" customHeight="1" x14ac:dyDescent="0.3">
      <c r="A35" s="14" t="str">
        <f>France!A35</f>
        <v>Clothing</v>
      </c>
      <c r="B35" s="30" t="str">
        <f>France!B35</f>
        <v>Denim trousers</v>
      </c>
      <c r="C35" s="15" t="str">
        <f>France!C35</f>
        <v>Trousers, short-leg trousers, capri trousers, below-knee pantaloons, jeans, jodhpurs, combat trousers, chinos, sirwal style trousers - all in denim</v>
      </c>
      <c r="D35" s="14" t="str">
        <f>France!D35</f>
        <v>Adult men (≥ 15 years)</v>
      </c>
      <c r="E35" s="54" t="str">
        <f>France!E35</f>
        <v>GP</v>
      </c>
      <c r="F35" s="49">
        <v>0</v>
      </c>
      <c r="G35" s="49">
        <v>0</v>
      </c>
      <c r="H35" s="49">
        <v>0</v>
      </c>
      <c r="I35" s="49"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</row>
    <row r="36" spans="1:168" ht="28.8" x14ac:dyDescent="0.3">
      <c r="A36" s="5" t="str">
        <f>France!A36</f>
        <v>Clothing</v>
      </c>
      <c r="B36" s="29" t="str">
        <f>France!B36</f>
        <v>Everyday trousers (woven fabrics) - excl. denims trousers</v>
      </c>
      <c r="C36" s="11" t="str">
        <f>France!C36</f>
        <v>Trousers, short-leg trousers, capri trousers, below-knee pantaloons, jeans, jodhpurs, combat trousers, chinos, sirwal style trousers - excl. denim</v>
      </c>
      <c r="D36" s="5" t="str">
        <f>France!D36</f>
        <v>Child (4-14 ans)</v>
      </c>
      <c r="E36" s="5" t="str">
        <f>France!E36</f>
        <v>MP</v>
      </c>
      <c r="F36" s="49">
        <v>0</v>
      </c>
      <c r="G36" s="49">
        <v>0</v>
      </c>
      <c r="H36" s="49">
        <v>0</v>
      </c>
      <c r="I36" s="49">
        <v>0</v>
      </c>
    </row>
    <row r="37" spans="1:168" ht="28.8" x14ac:dyDescent="0.3">
      <c r="A37" s="5" t="str">
        <f>France!A37</f>
        <v>Clothing</v>
      </c>
      <c r="B37" s="29" t="str">
        <f>France!B37</f>
        <v>Everyday trousers (woven fabrics) - excl. denims trousers</v>
      </c>
      <c r="C37" s="11" t="str">
        <f>France!C37</f>
        <v>Trousers, short-leg trousers, capri trousers, below-knee pantaloons, jeans, jodhpurs, combat trousers, chinos, sirwal style trousers - excl. denim</v>
      </c>
      <c r="D37" s="5" t="str">
        <f>France!D37</f>
        <v>Adult women (≥ 15 years)</v>
      </c>
      <c r="E37" s="5" t="str">
        <f>France!E37</f>
        <v>MP</v>
      </c>
      <c r="F37" s="49">
        <v>0</v>
      </c>
      <c r="G37" s="49">
        <v>0</v>
      </c>
      <c r="H37" s="49">
        <v>0</v>
      </c>
      <c r="I37" s="49">
        <v>0</v>
      </c>
    </row>
    <row r="38" spans="1:168" ht="28.8" x14ac:dyDescent="0.3">
      <c r="A38" s="5" t="str">
        <f>France!A38</f>
        <v>Clothing</v>
      </c>
      <c r="B38" s="29" t="str">
        <f>France!B38</f>
        <v>Everyday trousers (woven) - excl. denims trousers</v>
      </c>
      <c r="C38" s="11" t="str">
        <f>France!C38</f>
        <v>Trousers, short-leg trousers, capri trousers, below-knee pantaloons, jeans, jodhpurs, combat trousers, chinos, sirwal style trousers - excl. denim</v>
      </c>
      <c r="D38" s="5" t="str">
        <f>France!D38</f>
        <v>Adult men (≥ 15 years)</v>
      </c>
      <c r="E38" s="5" t="str">
        <f>France!E38</f>
        <v>MP</v>
      </c>
      <c r="F38" s="49">
        <v>0</v>
      </c>
      <c r="G38" s="93">
        <v>0</v>
      </c>
      <c r="H38" s="49">
        <v>0</v>
      </c>
      <c r="I38" s="49">
        <v>0</v>
      </c>
    </row>
    <row r="39" spans="1:168" s="16" customFormat="1" ht="33.75" customHeight="1" x14ac:dyDescent="0.3">
      <c r="A39" s="14" t="str">
        <f>France!A39</f>
        <v>Clothing</v>
      </c>
      <c r="B39" s="30" t="str">
        <f>France!B39</f>
        <v>“Sport” trousers and sportswear</v>
      </c>
      <c r="C39" s="15" t="str">
        <f>France!C39</f>
        <v>Tracksuit bottoms or jogging trousers, leggings, jeggings, treggings, ski pants, longjohns - excl. in denim</v>
      </c>
      <c r="D39" s="14" t="str">
        <f>France!D39</f>
        <v>Child (4-14 ans)</v>
      </c>
      <c r="E39" s="54" t="str">
        <f>France!E39</f>
        <v>PP</v>
      </c>
      <c r="F39" s="49">
        <v>0</v>
      </c>
      <c r="G39" s="105" t="s">
        <v>6</v>
      </c>
      <c r="H39" s="49">
        <v>0</v>
      </c>
      <c r="I39" s="49"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</row>
    <row r="40" spans="1:168" s="16" customFormat="1" ht="28.8" x14ac:dyDescent="0.3">
      <c r="A40" s="14" t="str">
        <f>France!A40</f>
        <v>Clothing</v>
      </c>
      <c r="B40" s="30" t="str">
        <f>France!B40</f>
        <v>“Sport” trousers and sportswear</v>
      </c>
      <c r="C40" s="15" t="str">
        <f>France!C40</f>
        <v>Tracksuit bottoms or jogging trousers, leggings, jeggings, treggings, ski pants, longjohns - excl. in denim</v>
      </c>
      <c r="D40" s="14" t="str">
        <f>France!D40</f>
        <v>Adult women (≥ 15 years)</v>
      </c>
      <c r="E40" s="14" t="str">
        <f>France!E40</f>
        <v>MP</v>
      </c>
      <c r="F40" s="49">
        <v>0</v>
      </c>
      <c r="G40" s="105" t="s">
        <v>6</v>
      </c>
      <c r="H40" s="49">
        <v>0</v>
      </c>
      <c r="I40" s="49"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</row>
    <row r="41" spans="1:168" s="16" customFormat="1" ht="28.8" x14ac:dyDescent="0.3">
      <c r="A41" s="14" t="str">
        <f>France!A41</f>
        <v>Clothing</v>
      </c>
      <c r="B41" s="30" t="str">
        <f>France!B41</f>
        <v>“Sport” trousers and sportswear</v>
      </c>
      <c r="C41" s="15" t="str">
        <f>France!C41</f>
        <v>Tracksuit bottoms or jogging trousers, leggings, jeggings, treggings, ski pants, longjohns - excl. in denim</v>
      </c>
      <c r="D41" s="14" t="str">
        <f>France!D41</f>
        <v>Adult men (≥ 15 years)</v>
      </c>
      <c r="E41" s="54" t="str">
        <f>France!E41</f>
        <v>GP</v>
      </c>
      <c r="F41" s="49">
        <v>0</v>
      </c>
      <c r="G41" s="101" t="s">
        <v>6</v>
      </c>
      <c r="H41" s="49">
        <v>0</v>
      </c>
      <c r="I41" s="49"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</row>
    <row r="42" spans="1:168" ht="18" x14ac:dyDescent="0.3">
      <c r="A42" s="5" t="str">
        <f>France!A42</f>
        <v>Clothing</v>
      </c>
      <c r="B42" s="29" t="str">
        <f>France!B42</f>
        <v>Shorts, bermuda shorts - including in denim</v>
      </c>
      <c r="C42" s="11" t="str">
        <f>France!C42</f>
        <v>Shorts, bermuda shorts - including in denim</v>
      </c>
      <c r="D42" s="5" t="str">
        <f>France!D42</f>
        <v>Child (4-14 ans)</v>
      </c>
      <c r="E42" s="5" t="str">
        <f>France!E42</f>
        <v>PP</v>
      </c>
      <c r="F42" s="49">
        <v>0</v>
      </c>
      <c r="G42" s="49">
        <v>0</v>
      </c>
      <c r="H42" s="49">
        <v>0</v>
      </c>
      <c r="I42" s="49">
        <v>0</v>
      </c>
    </row>
    <row r="43" spans="1:168" ht="18" x14ac:dyDescent="0.3">
      <c r="A43" s="5" t="str">
        <f>France!A43</f>
        <v>Clothing</v>
      </c>
      <c r="B43" s="29" t="str">
        <f>France!B43</f>
        <v>Shorts, bermuda shorts - including in denim</v>
      </c>
      <c r="C43" s="11" t="str">
        <f>France!C43</f>
        <v>Shorts, bermuda shorts - including in denim</v>
      </c>
      <c r="D43" s="5" t="str">
        <f>France!D43</f>
        <v>Adult women (≥ 15 years)</v>
      </c>
      <c r="E43" s="55" t="str">
        <f>France!E43</f>
        <v>MP</v>
      </c>
      <c r="F43" s="49">
        <v>0</v>
      </c>
      <c r="G43" s="49">
        <v>0</v>
      </c>
      <c r="H43" s="49">
        <v>0</v>
      </c>
      <c r="I43" s="49">
        <v>0</v>
      </c>
    </row>
    <row r="44" spans="1:168" ht="18" x14ac:dyDescent="0.3">
      <c r="A44" s="5" t="str">
        <f>France!A44</f>
        <v>Clothing</v>
      </c>
      <c r="B44" s="29" t="str">
        <f>France!B44</f>
        <v>Shorts, bermuda shorts - including in denim</v>
      </c>
      <c r="C44" s="11" t="str">
        <f>France!C44</f>
        <v>Shorts, bermuda shorts - including in denim</v>
      </c>
      <c r="D44" s="5" t="str">
        <f>France!D44</f>
        <v>Adult men (≥ 15 years)</v>
      </c>
      <c r="E44" s="55" t="str">
        <f>France!E44</f>
        <v>MP</v>
      </c>
      <c r="F44" s="49">
        <v>0</v>
      </c>
      <c r="G44" s="49">
        <v>0</v>
      </c>
      <c r="H44" s="49">
        <v>0</v>
      </c>
      <c r="I44" s="49">
        <v>0</v>
      </c>
    </row>
    <row r="45" spans="1:168" s="16" customFormat="1" ht="28.8" x14ac:dyDescent="0.3">
      <c r="A45" s="14" t="str">
        <f>France!A45</f>
        <v>Clothing</v>
      </c>
      <c r="B45" s="30" t="str">
        <f>France!B45</f>
        <v>Overalls, overalls with straps (woven) - including in denim</v>
      </c>
      <c r="C45" s="15" t="str">
        <f>France!C45</f>
        <v>Full-leg overalls, short-leg overalls, overalls with straps - including in denim - not including ski suits</v>
      </c>
      <c r="D45" s="14" t="str">
        <f>France!D45</f>
        <v>Child (4-14 ans)</v>
      </c>
      <c r="E45" s="54" t="str">
        <f>France!E45</f>
        <v>PP</v>
      </c>
      <c r="F45" s="49">
        <v>0</v>
      </c>
      <c r="G45" s="101" t="s">
        <v>6</v>
      </c>
      <c r="H45" s="49">
        <v>0</v>
      </c>
      <c r="I45" s="49">
        <v>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</row>
    <row r="46" spans="1:168" s="16" customFormat="1" ht="28.8" x14ac:dyDescent="0.3">
      <c r="A46" s="14" t="str">
        <f>France!A46</f>
        <v>Clothing</v>
      </c>
      <c r="B46" s="30" t="str">
        <f>France!B46</f>
        <v>Overalls, overalls with straps (woven fabrics) - including in denim</v>
      </c>
      <c r="C46" s="15" t="str">
        <f>France!C46</f>
        <v>Full-leg overalls, short-leg overalls, overalls with straps - including in denim - not including ski suits</v>
      </c>
      <c r="D46" s="14" t="str">
        <f>France!D46</f>
        <v>Adult women (≥ 15 years)</v>
      </c>
      <c r="E46" s="14" t="str">
        <f>France!E46</f>
        <v>MP</v>
      </c>
      <c r="F46" s="49">
        <v>0</v>
      </c>
      <c r="G46" s="101" t="s">
        <v>6</v>
      </c>
      <c r="H46" s="49">
        <v>0</v>
      </c>
      <c r="I46" s="49"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</row>
    <row r="47" spans="1:168" s="16" customFormat="1" ht="28.8" x14ac:dyDescent="0.3">
      <c r="A47" s="14" t="str">
        <f>France!A47</f>
        <v>Clothing</v>
      </c>
      <c r="B47" s="30" t="str">
        <f>France!B47</f>
        <v>Overalls, overalls with straps (woven fabrics) - including in denim</v>
      </c>
      <c r="C47" s="15" t="str">
        <f>France!C47</f>
        <v>Full-leg overalls, short-leg overalls, overalls with straps - including in denim - not including ski suits</v>
      </c>
      <c r="D47" s="14" t="str">
        <f>France!D47</f>
        <v>Adult men (≥ 15 years)</v>
      </c>
      <c r="E47" s="14" t="str">
        <f>France!E47</f>
        <v>MP</v>
      </c>
      <c r="F47" s="49">
        <v>0</v>
      </c>
      <c r="G47" s="105" t="s">
        <v>6</v>
      </c>
      <c r="H47" s="49">
        <v>0</v>
      </c>
      <c r="I47" s="49">
        <v>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</row>
    <row r="48" spans="1:168" ht="18" x14ac:dyDescent="0.3">
      <c r="A48" s="5" t="str">
        <f>France!A48</f>
        <v>Clothing</v>
      </c>
      <c r="B48" s="29" t="str">
        <f>France!B48</f>
        <v>Suits - 2-3 piece</v>
      </c>
      <c r="C48" s="11" t="str">
        <f>France!C48</f>
        <v>Business suits, suits, evening wear, tuxedo (2 and 3 piece)</v>
      </c>
      <c r="D48" s="5" t="str">
        <f>France!D48</f>
        <v>Child (4-14 ans)</v>
      </c>
      <c r="E48" s="5" t="str">
        <f>France!E48</f>
        <v>MP</v>
      </c>
      <c r="F48" s="49">
        <v>0</v>
      </c>
      <c r="G48" s="105" t="s">
        <v>6</v>
      </c>
      <c r="H48" s="49">
        <v>0</v>
      </c>
      <c r="I48" s="49">
        <v>0</v>
      </c>
    </row>
    <row r="49" spans="1:168" ht="18" x14ac:dyDescent="0.3">
      <c r="A49" s="5" t="str">
        <f>France!A49</f>
        <v>Clothing</v>
      </c>
      <c r="B49" s="29" t="str">
        <f>France!B49</f>
        <v>Suits - 2-3 piece</v>
      </c>
      <c r="C49" s="11" t="str">
        <f>France!C49</f>
        <v>Business suits, suits, evening wear, tuxedo (2 and 3 piece)</v>
      </c>
      <c r="D49" s="5" t="str">
        <f>France!D49</f>
        <v>Adult women (≥ 15 years)</v>
      </c>
      <c r="E49" s="5" t="str">
        <f>France!E49</f>
        <v>GP</v>
      </c>
      <c r="F49" s="49">
        <v>0</v>
      </c>
      <c r="G49" s="105" t="s">
        <v>6</v>
      </c>
      <c r="H49" s="49">
        <v>0</v>
      </c>
      <c r="I49" s="49">
        <v>0</v>
      </c>
    </row>
    <row r="50" spans="1:168" ht="18" x14ac:dyDescent="0.3">
      <c r="A50" s="5" t="str">
        <f>France!A50</f>
        <v>Clothing</v>
      </c>
      <c r="B50" s="29" t="str">
        <f>France!B50</f>
        <v>Suits - 2-3 piece</v>
      </c>
      <c r="C50" s="11" t="str">
        <f>France!C50</f>
        <v>Business suits, suits, evening wear, tuxedo (2 and 3 piece)</v>
      </c>
      <c r="D50" s="5" t="str">
        <f>France!D50</f>
        <v>Adult men (≥ 15 years)</v>
      </c>
      <c r="E50" s="5" t="str">
        <f>France!E50</f>
        <v>GP</v>
      </c>
      <c r="F50" s="49">
        <v>0</v>
      </c>
      <c r="G50" s="105" t="s">
        <v>6</v>
      </c>
      <c r="H50" s="49">
        <v>0</v>
      </c>
      <c r="I50" s="49">
        <v>0</v>
      </c>
    </row>
    <row r="51" spans="1:168" s="16" customFormat="1" ht="18" x14ac:dyDescent="0.3">
      <c r="A51" s="14" t="str">
        <f>France!A51</f>
        <v>Clothing</v>
      </c>
      <c r="B51" s="30" t="str">
        <f>France!B51</f>
        <v>2-3 piece sports sets</v>
      </c>
      <c r="C51" s="15" t="str">
        <f>France!C51</f>
        <v>Track suit (2-3 piece), jogging suit (2-3 piece), 2-piece sports outfit, etc. – excl. ski suit</v>
      </c>
      <c r="D51" s="14" t="str">
        <f>France!D51</f>
        <v>Child (4-14 ans)</v>
      </c>
      <c r="E51" s="14" t="str">
        <f>France!E51</f>
        <v>MP</v>
      </c>
      <c r="F51" s="49">
        <v>0</v>
      </c>
      <c r="G51" s="105" t="s">
        <v>6</v>
      </c>
      <c r="H51" s="49">
        <v>0</v>
      </c>
      <c r="I51" s="49"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</row>
    <row r="52" spans="1:168" s="16" customFormat="1" ht="18" x14ac:dyDescent="0.3">
      <c r="A52" s="14" t="str">
        <f>France!A52</f>
        <v>Clothing</v>
      </c>
      <c r="B52" s="30" t="str">
        <f>France!B52</f>
        <v>2-3 piece sports sets</v>
      </c>
      <c r="C52" s="15" t="str">
        <f>France!C52</f>
        <v>Track suit (2-3 piece), jogging suit (2-3 piece), 2-piece sports outfit, etc. – excl. ski suit</v>
      </c>
      <c r="D52" s="14" t="str">
        <f>France!D52</f>
        <v>Adult women (≥ 15 years)</v>
      </c>
      <c r="E52" s="14" t="str">
        <f>France!E52</f>
        <v>GP</v>
      </c>
      <c r="F52" s="49">
        <v>0</v>
      </c>
      <c r="G52" s="105" t="s">
        <v>6</v>
      </c>
      <c r="H52" s="49">
        <v>0</v>
      </c>
      <c r="I52" s="49">
        <v>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</row>
    <row r="53" spans="1:168" s="16" customFormat="1" ht="18" x14ac:dyDescent="0.3">
      <c r="A53" s="14" t="str">
        <f>France!A53</f>
        <v>Clothing</v>
      </c>
      <c r="B53" s="30" t="str">
        <f>France!B53</f>
        <v>2-3 piece sports sets</v>
      </c>
      <c r="C53" s="15" t="str">
        <f>France!C53</f>
        <v>Track suit (2-3 piece), jogging suit (2-3 piece), 2-piece sports outfit, etc. – excl. ski suit</v>
      </c>
      <c r="D53" s="14" t="str">
        <f>France!D53</f>
        <v>Adult men (≥ 15 years)</v>
      </c>
      <c r="E53" s="14" t="str">
        <f>France!E53</f>
        <v>GP</v>
      </c>
      <c r="F53" s="49">
        <v>0</v>
      </c>
      <c r="G53" s="105" t="s">
        <v>6</v>
      </c>
      <c r="H53" s="49">
        <v>0</v>
      </c>
      <c r="I53" s="49"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</row>
    <row r="54" spans="1:168" ht="32.4" customHeight="1" x14ac:dyDescent="0.3">
      <c r="A54" s="5" t="str">
        <f>France!A54</f>
        <v>Clothing</v>
      </c>
      <c r="B54" s="29" t="str">
        <f>France!B54</f>
        <v>Jackets and light jackets</v>
      </c>
      <c r="C54" s="11" t="str">
        <f>France!C54</f>
        <v>Jacket, short jacket, light jacket, waistcoat, ultralight padded jacket, poncho</v>
      </c>
      <c r="D54" s="5" t="str">
        <f>France!D54</f>
        <v>Child (4-14 ans)</v>
      </c>
      <c r="E54" s="5" t="str">
        <f>France!E54</f>
        <v>MP</v>
      </c>
      <c r="F54" s="49">
        <v>0</v>
      </c>
      <c r="G54" s="105" t="s">
        <v>6</v>
      </c>
      <c r="H54" s="49">
        <v>0</v>
      </c>
      <c r="I54" s="49">
        <v>0</v>
      </c>
    </row>
    <row r="55" spans="1:168" ht="25.95" customHeight="1" x14ac:dyDescent="0.3">
      <c r="A55" s="5" t="str">
        <f>France!A55</f>
        <v>Clothing</v>
      </c>
      <c r="B55" s="29" t="str">
        <f>France!B55</f>
        <v>Jackets and light jackets</v>
      </c>
      <c r="C55" s="11" t="str">
        <f>France!C55</f>
        <v>Jacket, short jacket, light jacket, waistcoat, ultralight padded jacket, poncho</v>
      </c>
      <c r="D55" s="5" t="str">
        <f>France!D55</f>
        <v>Adult women (≥ 15 years)</v>
      </c>
      <c r="E55" s="5" t="str">
        <f>France!E55</f>
        <v>GP</v>
      </c>
      <c r="F55" s="49">
        <v>0</v>
      </c>
      <c r="G55" s="105" t="s">
        <v>6</v>
      </c>
      <c r="H55" s="49">
        <v>0</v>
      </c>
      <c r="I55" s="49">
        <v>0</v>
      </c>
    </row>
    <row r="56" spans="1:168" ht="34.950000000000003" customHeight="1" x14ac:dyDescent="0.3">
      <c r="A56" s="5" t="str">
        <f>France!A56</f>
        <v>Clothing</v>
      </c>
      <c r="B56" s="29" t="str">
        <f>France!B56</f>
        <v>Jackets and light jackets</v>
      </c>
      <c r="C56" s="11" t="str">
        <f>France!C56</f>
        <v>Jacket, short jacket, light jacket, waistcoat, ultralight padded jacket, poncho</v>
      </c>
      <c r="D56" s="5" t="str">
        <f>France!D56</f>
        <v>Adult men (≥ 15 years)</v>
      </c>
      <c r="E56" s="5" t="str">
        <f>France!E56</f>
        <v>GP</v>
      </c>
      <c r="F56" s="49">
        <v>0</v>
      </c>
      <c r="G56" s="105" t="s">
        <v>6</v>
      </c>
      <c r="H56" s="49">
        <v>0</v>
      </c>
      <c r="I56" s="49">
        <v>0</v>
      </c>
    </row>
    <row r="57" spans="1:168" s="16" customFormat="1" ht="18" x14ac:dyDescent="0.3">
      <c r="A57" s="14" t="str">
        <f>France!A57</f>
        <v>Clothing</v>
      </c>
      <c r="B57" s="30" t="str">
        <f>France!B57</f>
        <v>Waterproof clothing</v>
      </c>
      <c r="C57" s="15" t="str">
        <f>France!C57</f>
        <v>Trench coat, wax jacket, rain cape, waterproof poncho, hooded cape, windcheater</v>
      </c>
      <c r="D57" s="14" t="str">
        <f>France!D57</f>
        <v>Child (4-14 ans)</v>
      </c>
      <c r="E57" s="14" t="str">
        <f>France!E57</f>
        <v>MP</v>
      </c>
      <c r="F57" s="49">
        <v>0</v>
      </c>
      <c r="G57" s="105" t="s">
        <v>6</v>
      </c>
      <c r="H57" s="49">
        <v>0</v>
      </c>
      <c r="I57" s="49"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</row>
    <row r="58" spans="1:168" s="16" customFormat="1" ht="18" x14ac:dyDescent="0.3">
      <c r="A58" s="14" t="str">
        <f>France!A58</f>
        <v>Clothing</v>
      </c>
      <c r="B58" s="30" t="str">
        <f>France!B58</f>
        <v>Waterproof clothing</v>
      </c>
      <c r="C58" s="15" t="str">
        <f>France!C58</f>
        <v>Trench coat, wax jacket, rain cape, waterproof poncho, hooded cape, windcheater</v>
      </c>
      <c r="D58" s="14" t="str">
        <f>France!D58</f>
        <v>Adult women (≥ 15 years)</v>
      </c>
      <c r="E58" s="14" t="str">
        <f>France!E58</f>
        <v>MP</v>
      </c>
      <c r="F58" s="49">
        <v>0</v>
      </c>
      <c r="G58" s="105" t="s">
        <v>6</v>
      </c>
      <c r="H58" s="49">
        <v>0</v>
      </c>
      <c r="I58" s="49"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</row>
    <row r="59" spans="1:168" s="16" customFormat="1" ht="18" x14ac:dyDescent="0.3">
      <c r="A59" s="14" t="str">
        <f>France!A59</f>
        <v>Clothing</v>
      </c>
      <c r="B59" s="30" t="str">
        <f>France!B59</f>
        <v>Waterproof clothing</v>
      </c>
      <c r="C59" s="15" t="str">
        <f>France!C59</f>
        <v>Trench coat, wax jacket, rain cape, waterproof poncho, hooded cape, windcheater</v>
      </c>
      <c r="D59" s="14" t="str">
        <f>France!D59</f>
        <v>Adult men (≥ 15 years)</v>
      </c>
      <c r="E59" s="14" t="str">
        <f>France!E59</f>
        <v>MP</v>
      </c>
      <c r="F59" s="49">
        <v>0</v>
      </c>
      <c r="G59" s="105" t="s">
        <v>6</v>
      </c>
      <c r="H59" s="49">
        <v>0</v>
      </c>
      <c r="I59" s="49"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</row>
    <row r="60" spans="1:168" ht="28.8" x14ac:dyDescent="0.3">
      <c r="A60" s="5" t="str">
        <f>France!A60</f>
        <v>Clothing</v>
      </c>
      <c r="B60" s="29" t="str">
        <f>France!B60</f>
        <v xml:space="preserve">Coats </v>
      </c>
      <c r="C60" s="11" t="str">
        <f>France!C60</f>
        <v>Coat, thick vest-type coat, cape, poncho, duffel coat, sheep skin jacket, overcoat, oilskin, parka coat, winter jacket (bomber, baseball)</v>
      </c>
      <c r="D60" s="5" t="str">
        <f>France!D60</f>
        <v>Child (4-14 ans)</v>
      </c>
      <c r="E60" s="5" t="str">
        <f>France!E60</f>
        <v>GP</v>
      </c>
      <c r="F60" s="49">
        <v>0</v>
      </c>
      <c r="G60" s="105" t="s">
        <v>6</v>
      </c>
      <c r="H60" s="49">
        <v>0</v>
      </c>
      <c r="I60" s="49">
        <v>0</v>
      </c>
    </row>
    <row r="61" spans="1:168" ht="28.8" x14ac:dyDescent="0.3">
      <c r="A61" s="5" t="str">
        <f>France!A61</f>
        <v>Clothing</v>
      </c>
      <c r="B61" s="29" t="str">
        <f>France!B61</f>
        <v xml:space="preserve">Coats </v>
      </c>
      <c r="C61" s="11" t="str">
        <f>France!C61</f>
        <v>Coat, thick vest-type coat, cape, poncho, duffel coat, sheep skin jacket, overcoat, oilskin, parka coat, winter jacket (bomber, baseball)</v>
      </c>
      <c r="D61" s="5" t="str">
        <f>France!D61</f>
        <v>Adult women (≥ 15 years)</v>
      </c>
      <c r="E61" s="5" t="str">
        <f>France!E61</f>
        <v>GP</v>
      </c>
      <c r="F61" s="49">
        <v>0</v>
      </c>
      <c r="G61" s="105" t="s">
        <v>6</v>
      </c>
      <c r="H61" s="49">
        <v>0</v>
      </c>
      <c r="I61" s="49">
        <v>0</v>
      </c>
    </row>
    <row r="62" spans="1:168" ht="28.8" x14ac:dyDescent="0.3">
      <c r="A62" s="5" t="str">
        <f>France!A62</f>
        <v>Clothing</v>
      </c>
      <c r="B62" s="29" t="str">
        <f>France!B62</f>
        <v xml:space="preserve">Coats </v>
      </c>
      <c r="C62" s="11" t="str">
        <f>France!C62</f>
        <v>Coat, thick vest-type coat, cape, poncho, duffel coat, sheep skin jacket, overcoat, oilskin, parka coat, winter jacket (bomber, baseball)</v>
      </c>
      <c r="D62" s="5" t="str">
        <f>France!D62</f>
        <v>Adult men (≥ 15 years)</v>
      </c>
      <c r="E62" s="5" t="str">
        <f>France!E62</f>
        <v>GP</v>
      </c>
      <c r="F62" s="49">
        <v>0</v>
      </c>
      <c r="G62" s="105" t="s">
        <v>6</v>
      </c>
      <c r="H62" s="49">
        <v>0</v>
      </c>
      <c r="I62" s="49">
        <v>0</v>
      </c>
    </row>
    <row r="63" spans="1:168" s="16" customFormat="1" ht="30" customHeight="1" x14ac:dyDescent="0.3">
      <c r="A63" s="14" t="str">
        <f>France!A63</f>
        <v>Clothing</v>
      </c>
      <c r="B63" s="30" t="str">
        <f>France!B63</f>
        <v>Multilayer padded clothing</v>
      </c>
      <c r="C63" s="15" t="str">
        <f>France!C63</f>
        <v>Ski jacket, puffa jacket/bodywarmer (short, long or without sleeves), ski suit, ski trousers</v>
      </c>
      <c r="D63" s="14" t="str">
        <f>France!D63</f>
        <v>Child (4-14 ans)</v>
      </c>
      <c r="E63" s="14" t="str">
        <f>France!E63</f>
        <v>GP</v>
      </c>
      <c r="F63" s="49">
        <v>0</v>
      </c>
      <c r="G63" s="105" t="s">
        <v>6</v>
      </c>
      <c r="H63" s="49">
        <v>0</v>
      </c>
      <c r="I63" s="49"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</row>
    <row r="64" spans="1:168" s="16" customFormat="1" ht="34.950000000000003" customHeight="1" x14ac:dyDescent="0.3">
      <c r="A64" s="14" t="str">
        <f>France!A64</f>
        <v>Clothing</v>
      </c>
      <c r="B64" s="30" t="str">
        <f>France!B64</f>
        <v>Multilayer padded clothing</v>
      </c>
      <c r="C64" s="15" t="str">
        <f>France!C64</f>
        <v>Ski jacket, puffa jacket/bodywarmer (short, long or without sleeves), ski suit, ski trousers</v>
      </c>
      <c r="D64" s="14" t="str">
        <f>France!D64</f>
        <v>Adult women (≥ 15 years)</v>
      </c>
      <c r="E64" s="14" t="str">
        <f>France!E64</f>
        <v>GP</v>
      </c>
      <c r="F64" s="49">
        <v>0</v>
      </c>
      <c r="G64" s="105" t="s">
        <v>6</v>
      </c>
      <c r="H64" s="49">
        <v>0</v>
      </c>
      <c r="I64" s="49">
        <v>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</row>
    <row r="65" spans="1:168" s="16" customFormat="1" ht="36.6" customHeight="1" x14ac:dyDescent="0.3">
      <c r="A65" s="14" t="str">
        <f>France!A65</f>
        <v>Clothing</v>
      </c>
      <c r="B65" s="30" t="str">
        <f>France!B65</f>
        <v>Multilayer padded clothing</v>
      </c>
      <c r="C65" s="15" t="str">
        <f>France!C65</f>
        <v>Ski jacket, puffa jacket/bodywarmer (short, long or without sleeves), ski suit, ski trousers</v>
      </c>
      <c r="D65" s="14" t="str">
        <f>France!D65</f>
        <v>Adult men (≥ 15 years)</v>
      </c>
      <c r="E65" s="14" t="str">
        <f>France!E65</f>
        <v>GP</v>
      </c>
      <c r="F65" s="49">
        <v>0</v>
      </c>
      <c r="G65" s="105" t="s">
        <v>6</v>
      </c>
      <c r="H65" s="49">
        <v>0</v>
      </c>
      <c r="I65" s="49">
        <v>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</row>
    <row r="66" spans="1:168" ht="30.6" customHeight="1" x14ac:dyDescent="0.3">
      <c r="A66" s="5" t="str">
        <f>France!A66</f>
        <v>Clothing</v>
      </c>
      <c r="B66" s="29" t="str">
        <f>France!B66</f>
        <v>Pyjamas and other homewear/loungewear</v>
      </c>
      <c r="C66" s="11" t="str">
        <f>France!C66</f>
        <v>Nightshirt (long and short), nightgown, pyjama shorts, onesie, pyjama bottoms, pyjama tops</v>
      </c>
      <c r="D66" s="5" t="str">
        <f>France!D66</f>
        <v>Child (4-14 ans)</v>
      </c>
      <c r="E66" s="5" t="str">
        <f>France!E66</f>
        <v>PP</v>
      </c>
      <c r="F66" s="49">
        <v>0</v>
      </c>
      <c r="G66" s="49">
        <v>0</v>
      </c>
      <c r="H66" s="49">
        <v>0</v>
      </c>
      <c r="I66" s="49">
        <v>0</v>
      </c>
    </row>
    <row r="67" spans="1:168" ht="28.8" x14ac:dyDescent="0.3">
      <c r="A67" s="5" t="str">
        <f>France!A67</f>
        <v>Clothing</v>
      </c>
      <c r="B67" s="29" t="str">
        <f>France!B67</f>
        <v>Pyjamas and other homewear/loungewear</v>
      </c>
      <c r="C67" s="11" t="str">
        <f>France!C67</f>
        <v>Nightshirt (long and short), nightgown, pyjama shorts, onesie, pyjama bottoms, pyjama tops, babydoll</v>
      </c>
      <c r="D67" s="5" t="str">
        <f>France!D67</f>
        <v>Adult women (≥ 15 years)</v>
      </c>
      <c r="E67" s="5" t="str">
        <f>France!E67</f>
        <v>PP</v>
      </c>
      <c r="F67" s="49">
        <v>0</v>
      </c>
      <c r="G67" s="49">
        <v>0</v>
      </c>
      <c r="H67" s="49">
        <v>0</v>
      </c>
      <c r="I67" s="49">
        <v>0</v>
      </c>
    </row>
    <row r="68" spans="1:168" ht="18" x14ac:dyDescent="0.3">
      <c r="A68" s="5" t="str">
        <f>France!A68</f>
        <v>Clothing</v>
      </c>
      <c r="B68" s="29" t="str">
        <f>France!B68</f>
        <v>Pyjamas and other homewear/loungewear</v>
      </c>
      <c r="C68" s="11" t="str">
        <f>France!C68</f>
        <v>Nightgown, pyjama shorts, onesie, pyjama bottoms, pyjama tops</v>
      </c>
      <c r="D68" s="5" t="str">
        <f>France!D68</f>
        <v>Adult men (≥ 15 years)</v>
      </c>
      <c r="E68" s="55" t="str">
        <f>France!E68</f>
        <v>MP</v>
      </c>
      <c r="F68" s="49">
        <v>0</v>
      </c>
      <c r="G68" s="49">
        <v>0</v>
      </c>
      <c r="H68" s="49">
        <v>0</v>
      </c>
      <c r="I68" s="49">
        <v>0</v>
      </c>
    </row>
    <row r="69" spans="1:168" s="16" customFormat="1" ht="18" x14ac:dyDescent="0.3">
      <c r="A69" s="14" t="str">
        <f>France!A69</f>
        <v>Clothing</v>
      </c>
      <c r="B69" s="30" t="str">
        <f>France!B69</f>
        <v>Pyjama sets and other homewear/loungewear sets</v>
      </c>
      <c r="C69" s="15" t="str">
        <f>France!C69</f>
        <v>Indoor jacket (kimono-type), bath robe,  2-piece pyjamas, dressing gown</v>
      </c>
      <c r="D69" s="14" t="str">
        <f>France!D69</f>
        <v>Child (4-14 ans)</v>
      </c>
      <c r="E69" s="54" t="str">
        <f>France!E69</f>
        <v>PP</v>
      </c>
      <c r="F69" s="49">
        <v>0</v>
      </c>
      <c r="G69" s="49">
        <v>0</v>
      </c>
      <c r="H69" s="49">
        <v>0</v>
      </c>
      <c r="I69" s="49">
        <v>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</row>
    <row r="70" spans="1:168" s="16" customFormat="1" ht="18" x14ac:dyDescent="0.3">
      <c r="A70" s="14" t="str">
        <f>France!A70</f>
        <v>Clothing</v>
      </c>
      <c r="B70" s="30" t="str">
        <f>France!B70</f>
        <v>Pyjama sets and other homewear/loungewear sets</v>
      </c>
      <c r="C70" s="15" t="str">
        <f>France!C70</f>
        <v>Indoor jacket (kimono-type), négligé, bath robe,  2-piece pyjamas set, dressing grown</v>
      </c>
      <c r="D70" s="14" t="str">
        <f>France!D70</f>
        <v>Adult women (≥ 15 years)</v>
      </c>
      <c r="E70" s="14" t="str">
        <f>France!E70</f>
        <v>MP</v>
      </c>
      <c r="F70" s="49">
        <v>0</v>
      </c>
      <c r="G70" s="49">
        <v>0</v>
      </c>
      <c r="H70" s="49">
        <v>0</v>
      </c>
      <c r="I70" s="49">
        <v>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</row>
    <row r="71" spans="1:168" s="16" customFormat="1" ht="18" x14ac:dyDescent="0.3">
      <c r="A71" s="14" t="str">
        <f>France!A71</f>
        <v>Clothing</v>
      </c>
      <c r="B71" s="30" t="str">
        <f>France!B71</f>
        <v>Pyjama sets and other homewear/loungewear sets</v>
      </c>
      <c r="C71" s="15" t="str">
        <f>France!C71</f>
        <v>Indoor jacket (kimono-type), bath robe,  2-piece pyjamas, dressing gown</v>
      </c>
      <c r="D71" s="14" t="str">
        <f>France!D71</f>
        <v>Adult men (≥ 15 years)</v>
      </c>
      <c r="E71" s="54" t="str">
        <f>France!E71</f>
        <v>GP</v>
      </c>
      <c r="F71" s="49">
        <v>0</v>
      </c>
      <c r="G71" s="49">
        <v>0</v>
      </c>
      <c r="H71" s="49">
        <v>0</v>
      </c>
      <c r="I71" s="49">
        <v>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</row>
    <row r="72" spans="1:168" ht="28.8" x14ac:dyDescent="0.3">
      <c r="A72" s="5" t="str">
        <f>France!A72</f>
        <v>Clothing</v>
      </c>
      <c r="B72" s="29" t="str">
        <f>France!B72</f>
        <v>Small accessories - such as ties</v>
      </c>
      <c r="C72" s="11" t="str">
        <f>France!C72</f>
        <v>Ties, bow ties, collars, cuffs, fabric belts, pocket square, mantilla, headband, braces, handkerchief, bandana</v>
      </c>
      <c r="D72" s="5" t="str">
        <f>France!D72</f>
        <v>Men-Women-Children</v>
      </c>
      <c r="E72" s="5" t="str">
        <f>France!E72</f>
        <v>TPP</v>
      </c>
      <c r="F72" s="49">
        <v>0</v>
      </c>
      <c r="G72" s="105" t="s">
        <v>6</v>
      </c>
      <c r="H72" s="49">
        <v>0</v>
      </c>
      <c r="I72" s="49">
        <v>0</v>
      </c>
    </row>
    <row r="73" spans="1:168" s="16" customFormat="1" ht="28.8" x14ac:dyDescent="0.3">
      <c r="A73" s="14" t="str">
        <f>France!A73</f>
        <v>Clothing</v>
      </c>
      <c r="B73" s="30" t="str">
        <f>France!B73</f>
        <v>Hats and other headgear in fabric</v>
      </c>
      <c r="C73" s="15" t="str">
        <f>France!C73</f>
        <v>Hats, berets, bobs, caps, chef’s hat, balaclava, visor, bonnet, ushanka/trapper and headgear in general</v>
      </c>
      <c r="D73" s="14" t="str">
        <f>France!D73</f>
        <v>Men-Women-Children</v>
      </c>
      <c r="E73" s="54" t="str">
        <f>France!E73</f>
        <v>TPP</v>
      </c>
      <c r="F73" s="49">
        <v>0</v>
      </c>
      <c r="G73" s="105" t="s">
        <v>6</v>
      </c>
      <c r="H73" s="49">
        <v>0</v>
      </c>
      <c r="I73" s="49">
        <v>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</row>
    <row r="74" spans="1:168" ht="28.8" x14ac:dyDescent="0.3">
      <c r="A74" s="5" t="str">
        <f>France!A74</f>
        <v>Clothing</v>
      </c>
      <c r="B74" s="29" t="str">
        <f>France!B74</f>
        <v>Gloves, hand muffs, mittens</v>
      </c>
      <c r="C74" s="11" t="str">
        <f>France!C74</f>
        <v xml:space="preserve">Gloves (regardless of their domestic use: protection against cold, fashion accessory, gardening, sport, welding, etc.) mittens, muffs </v>
      </c>
      <c r="D74" s="5" t="str">
        <f>France!D74</f>
        <v>Men-Women-Children</v>
      </c>
      <c r="E74" s="5" t="str">
        <f>France!E74</f>
        <v>TPP</v>
      </c>
      <c r="F74" s="49">
        <v>0</v>
      </c>
      <c r="G74" s="105" t="s">
        <v>6</v>
      </c>
      <c r="H74" s="49">
        <v>0</v>
      </c>
      <c r="I74" s="49">
        <v>0</v>
      </c>
    </row>
    <row r="75" spans="1:168" s="16" customFormat="1" ht="18" x14ac:dyDescent="0.3">
      <c r="A75" s="14" t="str">
        <f>France!A75</f>
        <v>Clothing</v>
      </c>
      <c r="B75" s="30" t="str">
        <f>France!B75</f>
        <v>Medium-sized accessories -* shawls</v>
      </c>
      <c r="C75" s="15" t="str">
        <f>France!C75</f>
        <v>Scarves, shawls, stoles, tagelmust, snood, pareo</v>
      </c>
      <c r="D75" s="14" t="str">
        <f>France!D75</f>
        <v>Men-Women-Children</v>
      </c>
      <c r="E75" s="14" t="str">
        <f>France!E75</f>
        <v>PP</v>
      </c>
      <c r="F75" s="49">
        <v>0</v>
      </c>
      <c r="G75" s="105" t="s">
        <v>6</v>
      </c>
      <c r="H75" s="49">
        <v>0</v>
      </c>
      <c r="I75" s="49"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</row>
    <row r="76" spans="1:168" ht="43.2" x14ac:dyDescent="0.3">
      <c r="A76" s="5" t="str">
        <f>France!A76</f>
        <v>Clothing</v>
      </c>
      <c r="B76" s="29" t="str">
        <f>France!B76</f>
        <v xml:space="preserve">Swimwear </v>
      </c>
      <c r="C76" s="11" t="str">
        <f>France!C76</f>
        <v>Swimming bottoms, swim shorts, one-piece swimsuit (incl. in Neoprene) bikini, tankini, Neoprene top, Neoprene jacket, full swimsuit, beach cover-up skirt, (excl. UV T-shirts in line 21)</v>
      </c>
      <c r="D76" s="5" t="str">
        <f>France!D76</f>
        <v>Child (4-14 ans)</v>
      </c>
      <c r="E76" s="5" t="str">
        <f>France!E76</f>
        <v>TPP</v>
      </c>
      <c r="F76" s="49">
        <v>0</v>
      </c>
      <c r="G76" s="49">
        <v>0</v>
      </c>
      <c r="H76" s="49">
        <v>0</v>
      </c>
      <c r="I76" s="49">
        <v>0</v>
      </c>
    </row>
    <row r="77" spans="1:168" ht="43.2" x14ac:dyDescent="0.3">
      <c r="A77" s="5" t="str">
        <f>France!A77</f>
        <v>Clothing</v>
      </c>
      <c r="B77" s="29" t="str">
        <f>France!B77</f>
        <v xml:space="preserve">Swimwear </v>
      </c>
      <c r="C77" s="11" t="str">
        <f>France!C77</f>
        <v>Swimming bottoms, swim shorts, one-piece swimsuit (incl. in Neoprene) bikini, tankini, Neoprene top, Neoprene jacket, full swimsuit, beach cover-up skirt, (excl. UV T-shirts in line 22)</v>
      </c>
      <c r="D77" s="5" t="str">
        <f>France!D77</f>
        <v>Adult women (≥ 15 years)</v>
      </c>
      <c r="E77" s="5" t="str">
        <f>France!E77</f>
        <v>TPP</v>
      </c>
      <c r="F77" s="50">
        <v>0</v>
      </c>
      <c r="G77" s="50">
        <v>0</v>
      </c>
      <c r="H77" s="50">
        <v>0</v>
      </c>
      <c r="I77" s="50">
        <v>0</v>
      </c>
    </row>
    <row r="78" spans="1:168" ht="29.4" thickBot="1" x14ac:dyDescent="0.35">
      <c r="A78" s="40" t="str">
        <f>France!A78</f>
        <v>Clothing</v>
      </c>
      <c r="B78" s="41" t="str">
        <f>France!B78</f>
        <v xml:space="preserve">Swimwear </v>
      </c>
      <c r="C78" s="42" t="str">
        <f>France!C78</f>
        <v>Swimming bottoms, swim shorts (incl. in Neoprene) Neoprene top, Neoprene jacket, full swimsuit, (excl. UV T-shirts in line 23)</v>
      </c>
      <c r="D78" s="40" t="str">
        <f>France!D78</f>
        <v>Adult men (≥ 15 years)</v>
      </c>
      <c r="E78" s="56" t="str">
        <f>France!E78</f>
        <v>PP</v>
      </c>
      <c r="F78" s="51">
        <v>0</v>
      </c>
      <c r="G78" s="51">
        <v>0</v>
      </c>
      <c r="H78" s="51">
        <v>0</v>
      </c>
      <c r="I78" s="51">
        <v>0</v>
      </c>
    </row>
    <row r="79" spans="1:168" s="19" customFormat="1" ht="18.600000000000001" thickTop="1" x14ac:dyDescent="0.3">
      <c r="A79" s="37" t="str">
        <f>France!A79</f>
        <v>Footwear</v>
      </c>
      <c r="B79" s="38" t="str">
        <f>France!B79</f>
        <v>Flat footwear</v>
      </c>
      <c r="C79" s="39" t="str">
        <f>France!C79</f>
        <v>Boating, dolly, ballerina, loafers, slip-ons, Oxfords,etc.</v>
      </c>
      <c r="D79" s="37" t="str">
        <f>France!D79</f>
        <v>Children (sizes 27 to 36)</v>
      </c>
      <c r="E79" s="57" t="str">
        <f>France!E79</f>
        <v>PP</v>
      </c>
      <c r="F79" s="49">
        <v>0</v>
      </c>
      <c r="G79" s="49">
        <v>0</v>
      </c>
      <c r="H79" s="49">
        <v>0</v>
      </c>
      <c r="I79" s="49">
        <v>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</row>
    <row r="80" spans="1:168" s="19" customFormat="1" ht="28.8" x14ac:dyDescent="0.3">
      <c r="A80" s="17" t="str">
        <f>France!A80</f>
        <v>Footwear</v>
      </c>
      <c r="B80" s="31" t="str">
        <f>France!B80</f>
        <v>Flat footwear</v>
      </c>
      <c r="C80" s="18" t="str">
        <f>France!C80</f>
        <v>Slippers, boating shoes, dolly, stiletto heels, ballerina, loafers, high heels, slip-ons, Oxfords, T-bar sandals</v>
      </c>
      <c r="D80" s="17" t="str">
        <f>France!D80</f>
        <v>Adult women (Size &gt;37)</v>
      </c>
      <c r="E80" s="17" t="str">
        <f>France!E80</f>
        <v>MP</v>
      </c>
      <c r="F80" s="49">
        <v>0</v>
      </c>
      <c r="G80" s="49">
        <v>0</v>
      </c>
      <c r="H80" s="49">
        <v>0</v>
      </c>
      <c r="I80" s="49">
        <v>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</row>
    <row r="81" spans="1:168" s="19" customFormat="1" ht="18" x14ac:dyDescent="0.3">
      <c r="A81" s="17" t="str">
        <f>France!A81</f>
        <v>Footwear</v>
      </c>
      <c r="B81" s="31" t="str">
        <f>France!B81</f>
        <v>Flat footwear</v>
      </c>
      <c r="C81" s="18" t="str">
        <f>France!C81</f>
        <v>Slippers, boating shoes, loafers, slips-on, Oxfords, etc.</v>
      </c>
      <c r="D81" s="17" t="str">
        <f>France!D81</f>
        <v>Adult men (Size &gt;37)</v>
      </c>
      <c r="E81" s="58" t="str">
        <f>France!E81</f>
        <v>GP</v>
      </c>
      <c r="F81" s="49">
        <v>0</v>
      </c>
      <c r="G81" s="49">
        <v>0</v>
      </c>
      <c r="H81" s="49">
        <v>0</v>
      </c>
      <c r="I81" s="49">
        <v>0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</row>
    <row r="82" spans="1:168" ht="18" x14ac:dyDescent="0.3">
      <c r="A82" s="6" t="str">
        <f>France!A82</f>
        <v>Footwear</v>
      </c>
      <c r="B82" s="32" t="str">
        <f>France!B82</f>
        <v>Footwear such as “booties”</v>
      </c>
      <c r="C82" s="9" t="str">
        <f>France!C82</f>
        <v>Ankle boots, booties, boots</v>
      </c>
      <c r="D82" s="6" t="str">
        <f>France!D82</f>
        <v>Children (sizes 27 to 36)</v>
      </c>
      <c r="E82" s="6" t="str">
        <f>France!E82</f>
        <v>MP</v>
      </c>
      <c r="F82" s="49">
        <v>0</v>
      </c>
      <c r="G82" s="49">
        <v>0</v>
      </c>
      <c r="H82" s="49">
        <v>0</v>
      </c>
      <c r="I82" s="49">
        <v>0</v>
      </c>
    </row>
    <row r="83" spans="1:168" ht="28.8" x14ac:dyDescent="0.3">
      <c r="A83" s="6" t="str">
        <f>France!A83</f>
        <v>Footwear</v>
      </c>
      <c r="B83" s="32" t="str">
        <f>France!B83</f>
        <v>Footwear such as “booties”</v>
      </c>
      <c r="C83" s="9" t="str">
        <f>France!C83</f>
        <v>Ankle boots, booties, boots, safety footwear (ISO 20347 without toe caps to protect against impact and crushing)</v>
      </c>
      <c r="D83" s="6" t="str">
        <f>France!D83</f>
        <v>Adult women (Size &gt;37)</v>
      </c>
      <c r="E83" s="6" t="str">
        <f>France!E83</f>
        <v>MP</v>
      </c>
      <c r="F83" s="49">
        <v>0</v>
      </c>
      <c r="G83" s="49">
        <v>0</v>
      </c>
      <c r="H83" s="49">
        <v>0</v>
      </c>
      <c r="I83" s="49">
        <v>0</v>
      </c>
    </row>
    <row r="84" spans="1:168" ht="28.8" x14ac:dyDescent="0.3">
      <c r="A84" s="6" t="str">
        <f>France!A84</f>
        <v>Footwear</v>
      </c>
      <c r="B84" s="32" t="str">
        <f>France!B84</f>
        <v>Footwear such as “booties”</v>
      </c>
      <c r="C84" s="9" t="str">
        <f>France!C84</f>
        <v>Ankle boots, booties, boots, safety footwear (ISO 20347 without toe cap to protect against impact and crushing)</v>
      </c>
      <c r="D84" s="6" t="str">
        <f>France!D84</f>
        <v>Adult men (Size &gt;37)</v>
      </c>
      <c r="E84" s="6" t="str">
        <f>France!E84</f>
        <v>GP</v>
      </c>
      <c r="F84" s="49">
        <v>0</v>
      </c>
      <c r="G84" s="49">
        <v>0</v>
      </c>
      <c r="H84" s="49">
        <v>0</v>
      </c>
      <c r="I84" s="49">
        <v>0</v>
      </c>
    </row>
    <row r="85" spans="1:168" s="19" customFormat="1" ht="18" x14ac:dyDescent="0.3">
      <c r="A85" s="17" t="str">
        <f>France!A85</f>
        <v>Footwear</v>
      </c>
      <c r="B85" s="31" t="str">
        <f>France!B85</f>
        <v>“Boot-type” footwear and others</v>
      </c>
      <c r="C85" s="18" t="str">
        <f>France!C85</f>
        <v>Boots – incl. moonboots, wellington boots</v>
      </c>
      <c r="D85" s="17" t="str">
        <f>France!D85</f>
        <v>Children (sizes 27 to 36)</v>
      </c>
      <c r="E85" s="17" t="str">
        <f>France!E85</f>
        <v>MP</v>
      </c>
      <c r="F85" s="49">
        <v>0</v>
      </c>
      <c r="G85" s="49">
        <v>0</v>
      </c>
      <c r="H85" s="49">
        <v>0</v>
      </c>
      <c r="I85" s="49">
        <v>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</row>
    <row r="86" spans="1:168" s="19" customFormat="1" ht="18" x14ac:dyDescent="0.3">
      <c r="A86" s="17" t="str">
        <f>France!A86</f>
        <v>Footwear</v>
      </c>
      <c r="B86" s="31" t="str">
        <f>France!B86</f>
        <v>“Boot-type” footwear and others</v>
      </c>
      <c r="C86" s="18" t="str">
        <f>France!C86</f>
        <v>Boots – incl. moonboots, wellington boots –, thigh-length boots</v>
      </c>
      <c r="D86" s="17" t="str">
        <f>France!D86</f>
        <v>Adult women (Size &gt;37)</v>
      </c>
      <c r="E86" s="17" t="str">
        <f>France!E86</f>
        <v>GP</v>
      </c>
      <c r="F86" s="49">
        <v>0</v>
      </c>
      <c r="G86" s="49">
        <v>0</v>
      </c>
      <c r="H86" s="49">
        <v>0</v>
      </c>
      <c r="I86" s="49">
        <v>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</row>
    <row r="87" spans="1:168" s="19" customFormat="1" ht="18" x14ac:dyDescent="0.3">
      <c r="A87" s="17" t="str">
        <f>France!A87</f>
        <v>Footwear</v>
      </c>
      <c r="B87" s="31" t="str">
        <f>France!B87</f>
        <v>“Boot-type” footwear and others</v>
      </c>
      <c r="C87" s="18" t="str">
        <f>France!C87</f>
        <v>Boots – incl. moonboots, wellington boots</v>
      </c>
      <c r="D87" s="17" t="str">
        <f>France!D87</f>
        <v>Adult men (Size &gt;37)</v>
      </c>
      <c r="E87" s="17" t="str">
        <f>France!E87</f>
        <v>GP</v>
      </c>
      <c r="F87" s="49">
        <v>0</v>
      </c>
      <c r="G87" s="49">
        <v>0</v>
      </c>
      <c r="H87" s="49">
        <v>0</v>
      </c>
      <c r="I87" s="49">
        <v>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</row>
    <row r="88" spans="1:168" s="3" customFormat="1" ht="18" x14ac:dyDescent="0.3">
      <c r="A88" s="8" t="str">
        <f>France!A88</f>
        <v>Footwear</v>
      </c>
      <c r="B88" s="32" t="str">
        <f>France!B88</f>
        <v xml:space="preserve">Footwear such as “trainers”  </v>
      </c>
      <c r="C88" s="9" t="str">
        <f>France!C88</f>
        <v>Sports footwear, commonly called trainers, tennis shoes or sneakers.</v>
      </c>
      <c r="D88" s="8" t="str">
        <f>France!D88</f>
        <v>Children (sizes 27 to 36)</v>
      </c>
      <c r="E88" s="10" t="str">
        <f>France!E88</f>
        <v>PP</v>
      </c>
      <c r="F88" s="49">
        <v>0</v>
      </c>
      <c r="G88" s="49">
        <v>0</v>
      </c>
      <c r="H88" s="49">
        <v>0</v>
      </c>
      <c r="I88" s="49">
        <v>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</row>
    <row r="89" spans="1:168" s="3" customFormat="1" ht="18" x14ac:dyDescent="0.3">
      <c r="A89" s="8" t="str">
        <f>France!A89</f>
        <v>Footwear</v>
      </c>
      <c r="B89" s="32" t="str">
        <f>France!B89</f>
        <v xml:space="preserve">Footwear such as “trainers”  </v>
      </c>
      <c r="C89" s="9" t="str">
        <f>France!C89</f>
        <v>Sports footwear, commonly called trainers, tennis shoes or sneakers.</v>
      </c>
      <c r="D89" s="8" t="str">
        <f>France!D89</f>
        <v>Adult women (Size &gt;37)</v>
      </c>
      <c r="E89" s="6" t="str">
        <f>France!E89</f>
        <v>MP</v>
      </c>
      <c r="F89" s="49">
        <v>0</v>
      </c>
      <c r="G89" s="49">
        <v>0</v>
      </c>
      <c r="H89" s="49">
        <v>0</v>
      </c>
      <c r="I89" s="49">
        <v>0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</row>
    <row r="90" spans="1:168" s="3" customFormat="1" ht="18" x14ac:dyDescent="0.3">
      <c r="A90" s="8" t="str">
        <f>France!A90</f>
        <v>Footwear</v>
      </c>
      <c r="B90" s="32" t="str">
        <f>France!B90</f>
        <v xml:space="preserve">Footwear such as “trainers” </v>
      </c>
      <c r="C90" s="9" t="str">
        <f>France!C90</f>
        <v>Sports footwear, commonly called trainers, tennis shoes or sneakers.</v>
      </c>
      <c r="D90" s="8" t="str">
        <f>France!D90</f>
        <v>Adult men (Size &gt;37)</v>
      </c>
      <c r="E90" s="6" t="str">
        <f>France!E90</f>
        <v>MP</v>
      </c>
      <c r="F90" s="49">
        <v>0</v>
      </c>
      <c r="G90" s="93">
        <v>0</v>
      </c>
      <c r="H90" s="49">
        <v>0</v>
      </c>
      <c r="I90" s="49">
        <v>0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</row>
    <row r="91" spans="1:168" s="21" customFormat="1" ht="18" x14ac:dyDescent="0.3">
      <c r="A91" s="20" t="str">
        <f>France!A91</f>
        <v>Footwear</v>
      </c>
      <c r="B91" s="31" t="str">
        <f>France!B91</f>
        <v>Baby footwear (0-3 years)</v>
      </c>
      <c r="C91" s="18" t="str">
        <f>France!C91</f>
        <v>All types of footwear including slippers</v>
      </c>
      <c r="D91" s="20" t="str">
        <f>France!D91</f>
        <v>Children (sizes 19 to 26)</v>
      </c>
      <c r="E91" s="17" t="str">
        <f>France!E91</f>
        <v>TPP</v>
      </c>
      <c r="F91" s="49">
        <v>0</v>
      </c>
      <c r="G91" s="101" t="s">
        <v>6</v>
      </c>
      <c r="H91" s="49">
        <v>0</v>
      </c>
      <c r="I91" s="49">
        <v>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</row>
    <row r="92" spans="1:168" s="3" customFormat="1" ht="28.8" x14ac:dyDescent="0.3">
      <c r="A92" s="8" t="str">
        <f>France!A92</f>
        <v>Footwear</v>
      </c>
      <c r="B92" s="32" t="str">
        <f>France!B92</f>
        <v xml:space="preserve">Summer footwear </v>
      </c>
      <c r="C92" s="9" t="str">
        <f>France!C92</f>
        <v>Open-toed shoes, canvas, espadrilles, flip-flops, sandals, mules, clogs, babouche slipper, etc.</v>
      </c>
      <c r="D92" s="8" t="str">
        <f>France!D92</f>
        <v>Children (sizes 27 to 36)</v>
      </c>
      <c r="E92" s="10" t="str">
        <f>France!E92</f>
        <v>PP</v>
      </c>
      <c r="F92" s="49">
        <v>0</v>
      </c>
      <c r="G92" s="49">
        <v>0</v>
      </c>
      <c r="H92" s="49">
        <v>0</v>
      </c>
      <c r="I92" s="49">
        <v>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</row>
    <row r="93" spans="1:168" s="3" customFormat="1" ht="28.8" x14ac:dyDescent="0.3">
      <c r="A93" s="8" t="str">
        <f>France!A93</f>
        <v>Footwear</v>
      </c>
      <c r="B93" s="32" t="str">
        <f>France!B93</f>
        <v xml:space="preserve">Summer footwear </v>
      </c>
      <c r="C93" s="9" t="str">
        <f>France!C93</f>
        <v>Open-toed shoes, canvas, espadrilles, flip-flops, sandals, mules, clogs, babouche slipper, etc.</v>
      </c>
      <c r="D93" s="8" t="str">
        <f>France!D93</f>
        <v>Adult women (Size &gt;37)</v>
      </c>
      <c r="E93" s="10" t="str">
        <f>France!E93</f>
        <v>PP</v>
      </c>
      <c r="F93" s="49">
        <v>0</v>
      </c>
      <c r="G93" s="49">
        <v>0</v>
      </c>
      <c r="H93" s="49">
        <v>0</v>
      </c>
      <c r="I93" s="49">
        <v>0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</row>
    <row r="94" spans="1:168" s="3" customFormat="1" ht="18" x14ac:dyDescent="0.3">
      <c r="A94" s="8" t="str">
        <f>France!A94</f>
        <v>Footwear</v>
      </c>
      <c r="B94" s="32" t="str">
        <f>France!B94</f>
        <v xml:space="preserve">Summer footwear </v>
      </c>
      <c r="C94" s="9" t="str">
        <f>France!C94</f>
        <v>Open-toed shoes, canvas, espadrilles, flip-flops, sandals, mules, clogs, babouche slipper</v>
      </c>
      <c r="D94" s="8" t="str">
        <f>France!D94</f>
        <v>Adult men (Size &gt;37)</v>
      </c>
      <c r="E94" s="10" t="str">
        <f>France!E94</f>
        <v>PP</v>
      </c>
      <c r="F94" s="50">
        <v>0</v>
      </c>
      <c r="G94" s="94">
        <v>0</v>
      </c>
      <c r="H94" s="50">
        <v>0</v>
      </c>
      <c r="I94" s="50">
        <v>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</row>
    <row r="95" spans="1:168" s="19" customFormat="1" ht="18.600000000000001" thickBot="1" x14ac:dyDescent="0.35">
      <c r="A95" s="46" t="str">
        <f>France!A95</f>
        <v>Footwear</v>
      </c>
      <c r="B95" s="47" t="str">
        <f>France!B95</f>
        <v>Indoor footwear</v>
      </c>
      <c r="C95" s="48" t="str">
        <f>France!C95</f>
        <v>Indoor footwear</v>
      </c>
      <c r="D95" s="46" t="str">
        <f>France!D95</f>
        <v>Men-Women-Children</v>
      </c>
      <c r="E95" s="59" t="str">
        <f>France!E95</f>
        <v>TPP</v>
      </c>
      <c r="F95" s="51">
        <v>0</v>
      </c>
      <c r="G95" s="102" t="s">
        <v>6</v>
      </c>
      <c r="H95" s="51">
        <v>0</v>
      </c>
      <c r="I95" s="51">
        <v>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</row>
    <row r="96" spans="1:168" ht="45.75" customHeight="1" thickTop="1" x14ac:dyDescent="0.3">
      <c r="A96" s="43" t="str">
        <f>France!A96</f>
        <v>Household linen</v>
      </c>
      <c r="B96" s="44" t="str">
        <f>France!B96</f>
        <v>Curtain, net curtain, mosquito netting, bed linen, bath linen, table linen</v>
      </c>
      <c r="C96" s="45" t="str">
        <f>France!C96</f>
        <v xml:space="preserve">3 metres = 1 item </v>
      </c>
      <c r="D96" s="43">
        <f>France!D96</f>
        <v>0</v>
      </c>
      <c r="E96" s="43" t="str">
        <f>France!E96</f>
        <v>MP</v>
      </c>
      <c r="F96" s="52">
        <v>0</v>
      </c>
      <c r="G96" s="103" t="s">
        <v>6</v>
      </c>
      <c r="H96" s="53">
        <v>0</v>
      </c>
      <c r="I96" s="49">
        <v>0</v>
      </c>
    </row>
    <row r="97" spans="1:168" s="24" customFormat="1" ht="28.8" x14ac:dyDescent="0.3">
      <c r="A97" s="22" t="str">
        <f>France!A97</f>
        <v>Household linen</v>
      </c>
      <c r="B97" s="34" t="str">
        <f>France!B97</f>
        <v>Miscellaneous household linen</v>
      </c>
      <c r="C97" s="23" t="str">
        <f>France!C97</f>
        <v>Fabric place mats only, table runners, tea towels, cleaning cloths (including microfibre), floor cloths, cleaning wipes, mops (100% textile), microfibre cloth for broom</v>
      </c>
      <c r="D97" s="22">
        <f>France!D97</f>
        <v>0</v>
      </c>
      <c r="E97" s="22" t="str">
        <f>France!E97</f>
        <v>PP</v>
      </c>
      <c r="F97" s="52">
        <v>0</v>
      </c>
      <c r="G97" s="104" t="s">
        <v>6</v>
      </c>
      <c r="H97" s="53">
        <v>0</v>
      </c>
      <c r="I97" s="49">
        <v>0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</row>
    <row r="98" spans="1:168" ht="28.8" x14ac:dyDescent="0.3">
      <c r="A98" s="7" t="str">
        <f>France!A98</f>
        <v>Household linen</v>
      </c>
      <c r="B98" s="33" t="str">
        <f>France!B98</f>
        <v>Gloves</v>
      </c>
      <c r="C98" s="12" t="str">
        <f>France!C98</f>
        <v>Flannels – including exfoliation – and oven gloves, pot holders, cleaning gloves, (microfibre and others), exfoliation gloves</v>
      </c>
      <c r="D98" s="7">
        <f>France!D98</f>
        <v>0</v>
      </c>
      <c r="E98" s="7" t="str">
        <f>France!E98</f>
        <v>TPP</v>
      </c>
      <c r="F98" s="52">
        <v>0</v>
      </c>
      <c r="G98" s="104" t="s">
        <v>6</v>
      </c>
      <c r="H98" s="53">
        <v>0</v>
      </c>
      <c r="I98" s="49">
        <v>0</v>
      </c>
    </row>
    <row r="99" spans="1:168" s="24" customFormat="1" ht="28.8" x14ac:dyDescent="0.3">
      <c r="A99" s="22" t="str">
        <f>France!A99</f>
        <v>Household linen</v>
      </c>
      <c r="B99" s="34" t="str">
        <f>France!B99</f>
        <v>Bath linen and mats (humid areas)</v>
      </c>
      <c r="C99" s="23" t="str">
        <f>France!C99</f>
        <v>Bath capes, bath towels (70 x 140), beach towels (100 x 170, 100 x 180),  bath robes, bath poncho, round beach towel, fouta, bath mat, kitchen mat</v>
      </c>
      <c r="D99" s="22">
        <f>France!D99</f>
        <v>0</v>
      </c>
      <c r="E99" s="22" t="str">
        <f>France!E99</f>
        <v>MP</v>
      </c>
      <c r="F99" s="52">
        <v>0</v>
      </c>
      <c r="G99" s="104" t="s">
        <v>6</v>
      </c>
      <c r="H99" s="53">
        <v>0</v>
      </c>
      <c r="I99" s="49">
        <v>0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</row>
    <row r="100" spans="1:168" ht="18" x14ac:dyDescent="0.3">
      <c r="A100" s="7" t="str">
        <f>France!A100</f>
        <v>Household linen</v>
      </c>
      <c r="B100" s="33" t="str">
        <f>France!B100</f>
        <v>Towels</v>
      </c>
      <c r="C100" s="12" t="str">
        <f>France!C100</f>
        <v>Towels (50 x 100), hand towels</v>
      </c>
      <c r="D100" s="7">
        <f>France!D100</f>
        <v>0</v>
      </c>
      <c r="E100" s="7" t="str">
        <f>France!E100</f>
        <v>PP</v>
      </c>
      <c r="F100" s="49">
        <v>0</v>
      </c>
      <c r="G100" s="101" t="s">
        <v>6</v>
      </c>
      <c r="H100" s="49">
        <v>0</v>
      </c>
      <c r="I100" s="49">
        <v>0</v>
      </c>
    </row>
    <row r="101" spans="1:168" s="24" customFormat="1" ht="27.6" customHeight="1" x14ac:dyDescent="0.3">
      <c r="A101" s="22" t="str">
        <f>France!A101</f>
        <v>Household linen</v>
      </c>
      <c r="B101" s="34" t="str">
        <f>France!B101</f>
        <v>Pillow/bolster cases and protector cases</v>
      </c>
      <c r="C101" s="23" t="str">
        <f>France!C101</f>
        <v>Pillow and bolster cases and covers, pillow and bolster protection cases</v>
      </c>
      <c r="D101" s="22">
        <f>France!D101</f>
        <v>0</v>
      </c>
      <c r="E101" s="22" t="str">
        <f>France!E101</f>
        <v>PP</v>
      </c>
      <c r="F101" s="49">
        <v>0</v>
      </c>
      <c r="G101" s="49">
        <v>0</v>
      </c>
      <c r="H101" s="49">
        <v>0</v>
      </c>
      <c r="I101" s="49">
        <v>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</row>
    <row r="102" spans="1:168" ht="18" x14ac:dyDescent="0.3">
      <c r="A102" s="7" t="str">
        <f>France!A102</f>
        <v>Household linen</v>
      </c>
      <c r="B102" s="33" t="str">
        <f>France!B102</f>
        <v>Sheets</v>
      </c>
      <c r="C102" s="12" t="str">
        <f>France!C102</f>
        <v>Sheets, fitted sheets</v>
      </c>
      <c r="D102" s="7">
        <f>France!D102</f>
        <v>0</v>
      </c>
      <c r="E102" s="7" t="str">
        <f>France!E102</f>
        <v>MP</v>
      </c>
      <c r="F102" s="49">
        <v>0</v>
      </c>
      <c r="G102" s="49">
        <v>0</v>
      </c>
      <c r="H102" s="49">
        <v>0</v>
      </c>
      <c r="I102" s="49">
        <v>0</v>
      </c>
    </row>
    <row r="103" spans="1:168" s="24" customFormat="1" ht="18" x14ac:dyDescent="0.3">
      <c r="A103" s="22" t="str">
        <f>France!A103</f>
        <v>Household linen</v>
      </c>
      <c r="B103" s="34" t="str">
        <f>France!B103</f>
        <v>Continental quilt cover</v>
      </c>
      <c r="C103" s="23" t="str">
        <f>France!C103</f>
        <v>Continental quilt cover</v>
      </c>
      <c r="D103" s="22">
        <f>France!D103</f>
        <v>0</v>
      </c>
      <c r="E103" s="22" t="str">
        <f>France!E103</f>
        <v>GP</v>
      </c>
      <c r="F103" s="49">
        <v>0</v>
      </c>
      <c r="G103" s="49">
        <v>0</v>
      </c>
      <c r="H103" s="49">
        <v>0</v>
      </c>
      <c r="I103" s="49">
        <v>0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</row>
    <row r="104" spans="1:168" ht="18" x14ac:dyDescent="0.3">
      <c r="A104" s="7" t="str">
        <f>France!A104</f>
        <v>Household linen</v>
      </c>
      <c r="B104" s="33" t="str">
        <f>France!B104</f>
        <v>Bed linen set</v>
      </c>
      <c r="C104" s="12" t="str">
        <f>France!C104</f>
        <v>Bed linen set (non-fitted sheet or duvet cover +1 or 2 pillow cases)</v>
      </c>
      <c r="D104" s="7">
        <f>France!D104</f>
        <v>0</v>
      </c>
      <c r="E104" s="7" t="str">
        <f>France!E104</f>
        <v>GP</v>
      </c>
      <c r="F104" s="49">
        <v>0</v>
      </c>
      <c r="G104" s="93">
        <v>0</v>
      </c>
      <c r="H104" s="49">
        <v>0</v>
      </c>
      <c r="I104" s="49">
        <v>0</v>
      </c>
    </row>
    <row r="105" spans="1:168" s="24" customFormat="1" ht="18" x14ac:dyDescent="0.3">
      <c r="A105" s="22" t="str">
        <f>France!A105</f>
        <v>Household linen</v>
      </c>
      <c r="B105" s="34" t="str">
        <f>France!B105</f>
        <v>Protective covers</v>
      </c>
      <c r="C105" s="23" t="str">
        <f>France!C105</f>
        <v>Mattress protector sheets, eiderdowns</v>
      </c>
      <c r="D105" s="22">
        <f>France!D105</f>
        <v>0</v>
      </c>
      <c r="E105" s="60" t="str">
        <f>France!E105</f>
        <v>GP</v>
      </c>
      <c r="F105" s="49">
        <v>0</v>
      </c>
      <c r="G105" s="105" t="s">
        <v>6</v>
      </c>
      <c r="H105" s="49">
        <v>0</v>
      </c>
      <c r="I105" s="49">
        <v>0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</row>
    <row r="106" spans="1:168" ht="18" x14ac:dyDescent="0.3">
      <c r="A106" s="7" t="str">
        <f>France!A106</f>
        <v>Household linen</v>
      </c>
      <c r="B106" s="33" t="str">
        <f>France!B106</f>
        <v>Blankets</v>
      </c>
      <c r="C106" s="12" t="str">
        <f>France!C106</f>
        <v>Blankets, plaid, bedspread, bed canopy, throw</v>
      </c>
      <c r="D106" s="7">
        <f>France!D106</f>
        <v>0</v>
      </c>
      <c r="E106" s="7" t="str">
        <f>France!E106</f>
        <v>GP</v>
      </c>
      <c r="F106" s="49">
        <v>0</v>
      </c>
      <c r="G106" s="105" t="s">
        <v>6</v>
      </c>
      <c r="H106" s="49">
        <v>0</v>
      </c>
      <c r="I106" s="49">
        <v>0</v>
      </c>
    </row>
    <row r="107" spans="1:168" s="24" customFormat="1" ht="18" x14ac:dyDescent="0.3">
      <c r="A107" s="22" t="str">
        <f>France!A107</f>
        <v>Household linen</v>
      </c>
      <c r="B107" s="34" t="str">
        <f>France!B107</f>
        <v>Tablecloths</v>
      </c>
      <c r="C107" s="23" t="str">
        <f>France!C107</f>
        <v>Non-disposable fabric tablecloth</v>
      </c>
      <c r="D107" s="22">
        <f>France!D107</f>
        <v>0</v>
      </c>
      <c r="E107" s="22" t="str">
        <f>France!E107</f>
        <v>MP</v>
      </c>
      <c r="F107" s="49">
        <v>0</v>
      </c>
      <c r="G107" s="105" t="s">
        <v>6</v>
      </c>
      <c r="H107" s="49">
        <v>0</v>
      </c>
      <c r="I107" s="49">
        <v>0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</row>
    <row r="108" spans="1:168" ht="18" x14ac:dyDescent="0.3">
      <c r="A108" s="7" t="str">
        <f>France!A108</f>
        <v>Household linen</v>
      </c>
      <c r="B108" s="33" t="str">
        <f>France!B108</f>
        <v>Table linen</v>
      </c>
      <c r="C108" s="12" t="str">
        <f>France!C108</f>
        <v>Napkins, guest napkins (or guest towel), doily</v>
      </c>
      <c r="D108" s="7">
        <f>France!D108</f>
        <v>0</v>
      </c>
      <c r="E108" s="7" t="str">
        <f>France!E108</f>
        <v>TPP</v>
      </c>
      <c r="F108" s="49">
        <v>0</v>
      </c>
      <c r="G108" s="105" t="s">
        <v>6</v>
      </c>
      <c r="H108" s="49">
        <v>0</v>
      </c>
      <c r="I108" s="49">
        <v>0</v>
      </c>
    </row>
    <row r="109" spans="1:168" s="24" customFormat="1" ht="18" x14ac:dyDescent="0.3">
      <c r="A109" s="22" t="str">
        <f>France!A109</f>
        <v>Household linen</v>
      </c>
      <c r="B109" s="34" t="str">
        <f>France!B109</f>
        <v>Bath linen and bed linen for babies (0-3 years)</v>
      </c>
      <c r="C109" s="23" t="str">
        <f>France!C109</f>
        <v xml:space="preserve">Bath cape, bath poncho, bathrobe </v>
      </c>
      <c r="D109" s="22" t="str">
        <f>France!D109</f>
        <v>Baby (0-36 months)</v>
      </c>
      <c r="E109" s="22" t="str">
        <f>France!E109</f>
        <v>MP</v>
      </c>
      <c r="F109" s="49">
        <v>0</v>
      </c>
      <c r="G109" s="105" t="s">
        <v>6</v>
      </c>
      <c r="H109" s="49">
        <v>0</v>
      </c>
      <c r="I109" s="49">
        <v>0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</row>
    <row r="110" spans="1:168" s="24" customFormat="1" ht="33.6" customHeight="1" x14ac:dyDescent="0.3">
      <c r="A110" s="22" t="str">
        <f>France!A110</f>
        <v>Household linen</v>
      </c>
      <c r="B110" s="34" t="str">
        <f>France!B110</f>
        <v>Bedlinen for cot (0-3 years’ old)</v>
      </c>
      <c r="C110" s="23" t="str">
        <f>France!C110</f>
        <v>Sheet for cot, baby duvet covers, changing mattress cover, blanket, bunting bag, sleeping bag, sleep suits, baby sling</v>
      </c>
      <c r="D110" s="22" t="str">
        <f>France!D110</f>
        <v>Baby (0-36 months)</v>
      </c>
      <c r="E110" s="22" t="str">
        <f>France!E110</f>
        <v>MP</v>
      </c>
      <c r="F110" s="49">
        <v>0</v>
      </c>
      <c r="G110" s="105" t="s">
        <v>6</v>
      </c>
      <c r="H110" s="49">
        <v>0</v>
      </c>
      <c r="I110" s="49">
        <v>0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</row>
    <row r="111" spans="1:168" ht="28.8" x14ac:dyDescent="0.3">
      <c r="A111" s="7" t="str">
        <f>France!A111</f>
        <v>Household linen</v>
      </c>
      <c r="B111" s="33" t="str">
        <f>France!B111</f>
        <v>Net curtains</v>
      </c>
      <c r="C111" s="12" t="str">
        <f>France!C111</f>
        <v>Net curtains  ≤ 1m (whether sold individually or in pairs): classic, panels for window, café net curtains, net window sets, Japanese fabric panel blinds, mosquito net, window valance</v>
      </c>
      <c r="D111" s="7">
        <f>France!D111</f>
        <v>0</v>
      </c>
      <c r="E111" s="61" t="str">
        <f>France!E111</f>
        <v>TPP</v>
      </c>
      <c r="F111" s="99">
        <v>0</v>
      </c>
      <c r="G111" s="105" t="s">
        <v>6</v>
      </c>
      <c r="H111" s="49">
        <v>0</v>
      </c>
      <c r="I111" s="49">
        <v>0</v>
      </c>
    </row>
    <row r="112" spans="1:168" ht="28.8" x14ac:dyDescent="0.3">
      <c r="A112" s="7" t="str">
        <f>France!A112</f>
        <v>Household linen</v>
      </c>
      <c r="B112" s="33" t="str">
        <f>France!B112</f>
        <v>Net curtains</v>
      </c>
      <c r="C112" s="12" t="str">
        <f>France!C112</f>
        <v>Net curtains &gt; 1m (whether sold individually or in pairs): classic, panels for window, café net curtains, net window sets, Japanese fabric panel blinds, mosquito net, window valance</v>
      </c>
      <c r="D112" s="7">
        <f>France!D112</f>
        <v>0</v>
      </c>
      <c r="E112" s="7" t="str">
        <f>France!E112</f>
        <v>MP</v>
      </c>
      <c r="F112" s="99">
        <v>0</v>
      </c>
      <c r="G112" s="105" t="s">
        <v>6</v>
      </c>
      <c r="H112" s="49">
        <v>0</v>
      </c>
      <c r="I112" s="49">
        <v>0</v>
      </c>
    </row>
    <row r="113" spans="1:168" s="24" customFormat="1" ht="49.2" customHeight="1" x14ac:dyDescent="0.3">
      <c r="A113" s="22" t="str">
        <f>France!A113</f>
        <v>Household linen</v>
      </c>
      <c r="B113" s="34" t="str">
        <f>France!B113</f>
        <v>Curtains</v>
      </c>
      <c r="C113" s="23" t="str">
        <f>France!C113</f>
        <v>1 unit = 1 panel and not a pair – Blackout curtains, insulating curtain, made-to-measure or off-the-peg</v>
      </c>
      <c r="D113" s="22">
        <f>France!D113</f>
        <v>0</v>
      </c>
      <c r="E113" s="22" t="str">
        <f>France!E113</f>
        <v>GP</v>
      </c>
      <c r="F113" s="99">
        <v>0</v>
      </c>
      <c r="G113" s="105" t="s">
        <v>6</v>
      </c>
      <c r="H113" s="49">
        <v>0</v>
      </c>
      <c r="I113" s="49">
        <v>0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</row>
    <row r="114" spans="1:168" ht="29.4" thickBot="1" x14ac:dyDescent="0.35">
      <c r="A114" s="7" t="str">
        <f>France!A114</f>
        <v>Household linen</v>
      </c>
      <c r="B114" s="33" t="str">
        <f>France!B114</f>
        <v>Blinds</v>
      </c>
      <c r="C114" s="12" t="str">
        <f>France!C114</f>
        <v xml:space="preserve">Only fabric blinds, roll-up or not, Venetian blinds, soft-fold blinds, skylight roller blind (Velux type); etc. made-to-measure or not, regardless of surface area </v>
      </c>
      <c r="D114" s="7">
        <f>France!D114</f>
        <v>0</v>
      </c>
      <c r="E114" s="7" t="str">
        <f>France!E114</f>
        <v>MP</v>
      </c>
      <c r="F114" s="99">
        <v>0</v>
      </c>
      <c r="G114" s="102" t="s">
        <v>6</v>
      </c>
      <c r="H114" s="51">
        <v>0</v>
      </c>
      <c r="I114" s="51">
        <v>0</v>
      </c>
    </row>
    <row r="115" spans="1:168" ht="15" thickTop="1" x14ac:dyDescent="0.3"/>
  </sheetData>
  <sheetProtection algorithmName="SHA-512" hashValue="GvNoU4pJd3Yu6DPMZR4cTlk9dIGjZHBXIU6HB3Re5FkYZPqxaAI/9183NzfjeJKyv295uWB6ot34YbIJPJFV8Q==" saltValue="TwCS/u4+PLFyd2r9LmCYvA==" spinCount="100000" sheet="1" objects="1" scenarios="1" autoFilter="0" pivotTables="0"/>
  <autoFilter ref="A6:I6" xr:uid="{231CBD0D-1B66-41B7-9BD9-D3C0C3C8A282}"/>
  <mergeCells count="4">
    <mergeCell ref="C2:D3"/>
    <mergeCell ref="B3:B4"/>
    <mergeCell ref="G5:I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1A8D0-4BF2-476A-92EB-069BE791995C}">
  <sheetPr codeName="Feuil4"/>
  <dimension ref="A1:FL115"/>
  <sheetViews>
    <sheetView zoomScale="70" zoomScaleNormal="70" workbookViewId="0">
      <selection activeCell="K1" sqref="K1"/>
    </sheetView>
  </sheetViews>
  <sheetFormatPr baseColWidth="10" defaultColWidth="19.109375" defaultRowHeight="14.4" x14ac:dyDescent="0.3"/>
  <cols>
    <col min="1" max="1" width="20.44140625" style="1" customWidth="1"/>
    <col min="2" max="2" width="44.6640625" style="4" bestFit="1" customWidth="1"/>
    <col min="3" max="3" width="76.33203125" style="13" customWidth="1"/>
    <col min="4" max="4" width="23.109375" style="1" customWidth="1"/>
    <col min="5" max="5" width="19.109375" style="1"/>
    <col min="6" max="6" width="16.109375" style="26" bestFit="1" customWidth="1"/>
    <col min="7" max="7" width="16.88671875" style="26" customWidth="1"/>
    <col min="8" max="8" width="17" style="26" customWidth="1"/>
    <col min="9" max="9" width="16.6640625" style="26" customWidth="1"/>
    <col min="10" max="168" width="19.109375" style="26"/>
  </cols>
  <sheetData>
    <row r="1" spans="1:168" ht="45" customHeight="1" x14ac:dyDescent="0.3">
      <c r="B1" s="35"/>
    </row>
    <row r="2" spans="1:168" ht="15" customHeight="1" x14ac:dyDescent="0.3">
      <c r="C2" s="141" t="str">
        <f>France!C2</f>
        <v xml:space="preserve">2021 sales declaration </v>
      </c>
      <c r="D2" s="142"/>
    </row>
    <row r="3" spans="1:168" ht="16.5" customHeight="1" x14ac:dyDescent="0.3">
      <c r="B3" s="136"/>
      <c r="C3" s="143"/>
      <c r="D3" s="144"/>
    </row>
    <row r="4" spans="1:168" ht="32.25" customHeight="1" thickBot="1" x14ac:dyDescent="0.35">
      <c r="B4" s="136"/>
      <c r="C4" s="140" t="str">
        <f>France!C4</f>
        <v xml:space="preserve">COMPANY Name : </v>
      </c>
      <c r="D4" s="140"/>
    </row>
    <row r="5" spans="1:168" ht="64.2" customHeight="1" thickTop="1" thickBot="1" x14ac:dyDescent="0.35">
      <c r="F5" s="118" t="s">
        <v>205</v>
      </c>
      <c r="G5" s="145" t="s">
        <v>31</v>
      </c>
      <c r="H5" s="138"/>
      <c r="I5" s="139"/>
    </row>
    <row r="6" spans="1:168" s="4" customFormat="1" ht="60" customHeight="1" thickTop="1" thickBot="1" x14ac:dyDescent="0.35">
      <c r="A6" s="2" t="s">
        <v>203</v>
      </c>
      <c r="B6" s="28" t="s">
        <v>202</v>
      </c>
      <c r="C6" s="2" t="s">
        <v>201</v>
      </c>
      <c r="D6" s="2" t="s">
        <v>199</v>
      </c>
      <c r="E6" s="2" t="s">
        <v>200</v>
      </c>
      <c r="F6" s="36" t="s">
        <v>5</v>
      </c>
      <c r="G6" s="117" t="s">
        <v>23</v>
      </c>
      <c r="H6" s="117" t="s">
        <v>24</v>
      </c>
      <c r="I6" s="117" t="s">
        <v>25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</row>
    <row r="7" spans="1:168" ht="30.75" customHeight="1" x14ac:dyDescent="0.3">
      <c r="A7" s="5" t="str">
        <f>France!A7</f>
        <v>Clothing</v>
      </c>
      <c r="B7" s="29" t="str">
        <f>France!B7</f>
        <v>Clothing fabric sold by meter (dress-making fabric)</v>
      </c>
      <c r="C7" s="11" t="str">
        <f>France!C7</f>
        <v xml:space="preserve">3 metres = 1 item </v>
      </c>
      <c r="D7" s="5" t="str">
        <f>France!D7</f>
        <v>Men-Women-Children</v>
      </c>
      <c r="E7" s="5" t="str">
        <f>France!E7</f>
        <v>MP</v>
      </c>
      <c r="F7" s="49">
        <v>0</v>
      </c>
      <c r="G7" s="105" t="s">
        <v>6</v>
      </c>
      <c r="H7" s="49">
        <v>0</v>
      </c>
      <c r="I7" s="49">
        <v>0</v>
      </c>
    </row>
    <row r="8" spans="1:168" s="16" customFormat="1" ht="18" x14ac:dyDescent="0.3">
      <c r="A8" s="14" t="str">
        <f>France!A8</f>
        <v>Clothing</v>
      </c>
      <c r="B8" s="30" t="str">
        <f>France!B8</f>
        <v>High visibility safety vests</v>
      </c>
      <c r="C8" s="15" t="str">
        <f>France!C8</f>
        <v>High-visibility safety vest, high-visibility safety jacket</v>
      </c>
      <c r="D8" s="14" t="str">
        <f>France!D8</f>
        <v>Men-Women-Children</v>
      </c>
      <c r="E8" s="54" t="str">
        <f>France!E8</f>
        <v>TPP</v>
      </c>
      <c r="F8" s="49">
        <v>0</v>
      </c>
      <c r="G8" s="105" t="s">
        <v>6</v>
      </c>
      <c r="H8" s="49">
        <v>0</v>
      </c>
      <c r="I8" s="49">
        <v>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</row>
    <row r="9" spans="1:168" ht="18" x14ac:dyDescent="0.3">
      <c r="A9" s="5" t="str">
        <f>France!A9</f>
        <v>Clothing</v>
      </c>
      <c r="B9" s="29" t="str">
        <f>France!B9</f>
        <v>Dressing-up sets and fancy dress</v>
      </c>
      <c r="C9" s="11" t="str">
        <f>France!C9</f>
        <v>Dressing up set, fancy dress</v>
      </c>
      <c r="D9" s="5" t="str">
        <f>France!D9</f>
        <v>Men-Women-Children</v>
      </c>
      <c r="E9" s="55" t="str">
        <f>France!E9</f>
        <v>PP</v>
      </c>
      <c r="F9" s="49">
        <v>0</v>
      </c>
      <c r="G9" s="105" t="s">
        <v>6</v>
      </c>
      <c r="H9" s="49">
        <v>0</v>
      </c>
      <c r="I9" s="49">
        <v>0</v>
      </c>
    </row>
    <row r="10" spans="1:168" s="16" customFormat="1" ht="18" x14ac:dyDescent="0.3">
      <c r="A10" s="14" t="str">
        <f>France!A10</f>
        <v>Clothing</v>
      </c>
      <c r="B10" s="30" t="str">
        <f>France!B10</f>
        <v>One-piece work clothing for individuals</v>
      </c>
      <c r="C10" s="15" t="str">
        <f>France!C10</f>
        <v xml:space="preserve">Work clothing for individuals (smock, trousers, jackets, aprons) category 1 PPE  </v>
      </c>
      <c r="D10" s="14" t="str">
        <f>France!D10</f>
        <v>Men-Women-Children</v>
      </c>
      <c r="E10" s="54" t="str">
        <f>France!E10</f>
        <v>GP</v>
      </c>
      <c r="F10" s="49">
        <v>0</v>
      </c>
      <c r="G10" s="105" t="s">
        <v>6</v>
      </c>
      <c r="H10" s="49">
        <v>0</v>
      </c>
      <c r="I10" s="49">
        <v>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</row>
    <row r="11" spans="1:168" s="16" customFormat="1" ht="30" customHeight="1" x14ac:dyDescent="0.3">
      <c r="A11" s="14" t="str">
        <f>France!A11</f>
        <v>Clothing</v>
      </c>
      <c r="B11" s="30" t="str">
        <f>France!B11</f>
        <v>2-piece work clothing or overalls for individuals</v>
      </c>
      <c r="C11" s="15" t="str">
        <f>France!C11</f>
        <v xml:space="preserve">2-piece work clothing or overalls for individuals (bottoms and tops, overalls) category 1 PPE </v>
      </c>
      <c r="D11" s="14" t="str">
        <f>France!D11</f>
        <v>Men-Women-Children</v>
      </c>
      <c r="E11" s="14" t="str">
        <f>France!E11</f>
        <v>GP</v>
      </c>
      <c r="F11" s="49">
        <v>0</v>
      </c>
      <c r="G11" s="105" t="s">
        <v>6</v>
      </c>
      <c r="H11" s="50">
        <v>0</v>
      </c>
      <c r="I11" s="50">
        <v>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</row>
    <row r="12" spans="1:168" ht="28.8" x14ac:dyDescent="0.3">
      <c r="A12" s="5" t="str">
        <f>France!A12</f>
        <v>Clothing</v>
      </c>
      <c r="B12" s="29" t="str">
        <f>France!B12</f>
        <v>Baby footwear and underwear (0-3 years) and small accessories</v>
      </c>
      <c r="C12" s="11" t="str">
        <f>France!C12</f>
        <v>Bodysuits, knickers, bibs, scarves, disposable nappies, nappies, slippers, socks, tights, gloves, hats, swimming costume, wetsuits</v>
      </c>
      <c r="D12" s="5" t="str">
        <f>France!D12</f>
        <v>Baby (0-36 months)</v>
      </c>
      <c r="E12" s="5" t="str">
        <f>France!E12</f>
        <v>TPP</v>
      </c>
      <c r="F12" s="49">
        <v>0</v>
      </c>
      <c r="G12" s="105" t="s">
        <v>6</v>
      </c>
      <c r="H12" s="49">
        <v>0</v>
      </c>
      <c r="I12" s="49">
        <v>0</v>
      </c>
    </row>
    <row r="13" spans="1:168" ht="43.2" x14ac:dyDescent="0.3">
      <c r="A13" s="5" t="str">
        <f>France!A13</f>
        <v>Clothing</v>
      </c>
      <c r="B13" s="29" t="str">
        <f>France!B13</f>
        <v>Baby clothes Small items (0-3 years)</v>
      </c>
      <c r="C13" s="11" t="str">
        <f>France!C13</f>
        <v>Shirt, T-shirt, romper suit, jumper, bloomer knickers, side-fastening tops, blouse, cardigan, sweatshirts, dresses, trousers, shorts, leggings, polo shirts, jogging bottoms, striped jersey tops, sleeper, pyjamas, jackets</v>
      </c>
      <c r="D13" s="5" t="str">
        <f>France!D13</f>
        <v>Baby (0-36 months)</v>
      </c>
      <c r="E13" s="55" t="str">
        <f>France!E13</f>
        <v>TPP</v>
      </c>
      <c r="F13" s="49">
        <v>0</v>
      </c>
      <c r="G13" s="105" t="s">
        <v>6</v>
      </c>
      <c r="H13" s="49">
        <v>0</v>
      </c>
      <c r="I13" s="49">
        <v>0</v>
      </c>
    </row>
    <row r="14" spans="1:168" ht="18" x14ac:dyDescent="0.3">
      <c r="A14" s="5" t="str">
        <f>France!A14</f>
        <v>Clothing</v>
      </c>
      <c r="B14" s="29" t="str">
        <f>France!B14</f>
        <v>Baby clothing Large items (0-3 years)</v>
      </c>
      <c r="C14" s="11" t="str">
        <f>France!C14</f>
        <v xml:space="preserve">Padded bodysuit, bunting, coat, (see line 110 and 111 for the other products) </v>
      </c>
      <c r="D14" s="5" t="str">
        <f>France!D14</f>
        <v>Baby (0-36 months)</v>
      </c>
      <c r="E14" s="5" t="str">
        <f>France!E14</f>
        <v>MP</v>
      </c>
      <c r="F14" s="49">
        <v>0</v>
      </c>
      <c r="G14" s="105" t="s">
        <v>6</v>
      </c>
      <c r="H14" s="49">
        <v>0</v>
      </c>
      <c r="I14" s="49">
        <v>0</v>
      </c>
    </row>
    <row r="15" spans="1:168" s="16" customFormat="1" ht="18" x14ac:dyDescent="0.3">
      <c r="A15" s="14" t="str">
        <f>France!A15</f>
        <v>Clothing</v>
      </c>
      <c r="B15" s="30" t="str">
        <f>France!B15</f>
        <v>All types</v>
      </c>
      <c r="C15" s="15" t="str">
        <f>France!C15</f>
        <v>Knickers, briefs,girls’ boy shorts, boxer shorts, girl’s side-fastening top</v>
      </c>
      <c r="D15" s="14" t="str">
        <f>France!D15</f>
        <v>Child (4-14 ans)</v>
      </c>
      <c r="E15" s="14" t="str">
        <f>France!E15</f>
        <v>TPP</v>
      </c>
      <c r="F15" s="49">
        <v>0</v>
      </c>
      <c r="G15" s="93">
        <v>0</v>
      </c>
      <c r="H15" s="49">
        <v>0</v>
      </c>
      <c r="I15" s="49"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</row>
    <row r="16" spans="1:168" s="16" customFormat="1" ht="43.2" x14ac:dyDescent="0.3">
      <c r="A16" s="14" t="str">
        <f>France!A16</f>
        <v>Clothing</v>
      </c>
      <c r="B16" s="30" t="str">
        <f>France!B16</f>
        <v>Bottoms</v>
      </c>
      <c r="C16" s="15" t="str">
        <f>France!C16</f>
        <v>Knickers, briefs, string, Brazilian style knickers, girls’ boy shorts, hipster, tanga, bodysuit, boxer shorts - including waste cincher, girdle, tights, body shaper, as well as menstrual knickers</v>
      </c>
      <c r="D16" s="14" t="str">
        <f>France!D16</f>
        <v>Adult women (≥ 15 years)</v>
      </c>
      <c r="E16" s="14" t="str">
        <f>France!E16</f>
        <v>TPP</v>
      </c>
      <c r="F16" s="49">
        <v>0</v>
      </c>
      <c r="G16" s="98">
        <v>0</v>
      </c>
      <c r="H16" s="49">
        <v>0</v>
      </c>
      <c r="I16" s="49"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</row>
    <row r="17" spans="1:168" s="16" customFormat="1" ht="18" x14ac:dyDescent="0.3">
      <c r="A17" s="14" t="str">
        <f>France!A17</f>
        <v>Clothing</v>
      </c>
      <c r="B17" s="30" t="str">
        <f>France!B17</f>
        <v>Bottoms</v>
      </c>
      <c r="C17" s="15" t="str">
        <f>France!C17</f>
        <v>Briefs, strings, trunks, shorts, boxer shorts - excl. longjohns</v>
      </c>
      <c r="D17" s="14" t="str">
        <f>France!D17</f>
        <v>Adult men (≥ 15 years)</v>
      </c>
      <c r="E17" s="54" t="str">
        <f>France!E17</f>
        <v>PP</v>
      </c>
      <c r="F17" s="49">
        <v>0</v>
      </c>
      <c r="G17" s="93">
        <v>0</v>
      </c>
      <c r="H17" s="49">
        <v>0</v>
      </c>
      <c r="I17" s="49"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</row>
    <row r="18" spans="1:168" ht="43.2" x14ac:dyDescent="0.3">
      <c r="A18" s="5" t="str">
        <f>France!A18</f>
        <v>Clothing</v>
      </c>
      <c r="B18" s="29" t="str">
        <f>France!B18</f>
        <v>Lingerie</v>
      </c>
      <c r="C18" s="11" t="str">
        <f>France!C18</f>
        <v>Bra (balcony, push-up, plunge, padded, strapless, etc.), top with integrated bra, bodice, waist cincher, corset,bustier, full slip petticoat, suspender belt, garter, camisole, half slip, anti-friction lace strips</v>
      </c>
      <c r="D18" s="5" t="str">
        <f>France!D18</f>
        <v>Adult women (≥ 15 years)</v>
      </c>
      <c r="E18" s="5" t="str">
        <f>France!E18</f>
        <v>TPP</v>
      </c>
      <c r="F18" s="49">
        <v>0</v>
      </c>
      <c r="G18" s="99">
        <v>0</v>
      </c>
      <c r="H18" s="49">
        <v>0</v>
      </c>
      <c r="I18" s="49">
        <v>0</v>
      </c>
    </row>
    <row r="19" spans="1:168" s="16" customFormat="1" ht="28.8" x14ac:dyDescent="0.3">
      <c r="A19" s="14" t="str">
        <f>France!A19</f>
        <v>Clothing</v>
      </c>
      <c r="B19" s="30" t="str">
        <f>France!B19</f>
        <v>Footwear - excl. baby</v>
      </c>
      <c r="C19" s="15" t="str">
        <f>France!C19</f>
        <v>Footwear (everyday, sport, ski, etc.) – including waterproof socks –, shin guards, ankle socks, footsies, toe sock, tights, stockings, knee-lengths, gaiter, pantyhose-type leggings</v>
      </c>
      <c r="D19" s="14" t="str">
        <f>France!D19</f>
        <v>Men-Women-Children</v>
      </c>
      <c r="E19" s="14" t="str">
        <f>France!E19</f>
        <v>TPP</v>
      </c>
      <c r="F19" s="49">
        <v>0</v>
      </c>
      <c r="G19" s="49">
        <v>0</v>
      </c>
      <c r="H19" s="49">
        <v>0</v>
      </c>
      <c r="I19" s="49"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</row>
    <row r="20" spans="1:168" ht="43.2" x14ac:dyDescent="0.3">
      <c r="A20" s="5" t="str">
        <f>France!A20</f>
        <v>Clothing</v>
      </c>
      <c r="B20" s="29" t="str">
        <f>France!B20</f>
        <v>T-shirt type tops (fabric in jersey or pique knit)</v>
      </c>
      <c r="C20" s="11" t="str">
        <f>France!C20</f>
        <v>T-shirt (regards of its shape:  cross-over, top with straps, backless, V-neck, tank top, etc.), polo shirt (long and short sleeves), rugby shirt, fine turtle neck top, tunic dress,  sports shirt, striped sweater, undershirt, technical textile T-shirt (thermal/UV).</v>
      </c>
      <c r="D20" s="5" t="str">
        <f>France!D20</f>
        <v>Child (4-14 ans)</v>
      </c>
      <c r="E20" s="55" t="str">
        <f>France!E20</f>
        <v>TPP</v>
      </c>
      <c r="F20" s="49">
        <v>0</v>
      </c>
      <c r="G20" s="49">
        <v>0</v>
      </c>
      <c r="H20" s="49">
        <v>0</v>
      </c>
      <c r="I20" s="49">
        <v>0</v>
      </c>
    </row>
    <row r="21" spans="1:168" ht="57.6" x14ac:dyDescent="0.3">
      <c r="A21" s="5" t="str">
        <f>France!A21</f>
        <v>Clothing</v>
      </c>
      <c r="B21" s="29" t="str">
        <f>France!B21</f>
        <v>T-shirt type tops (fabric in jersey or pique knit)</v>
      </c>
      <c r="C21" s="11" t="str">
        <f>France!C21</f>
        <v>T-shirt (regards of its shape:  cross-over, top with straps, backless, V-neck, tank top, etc.), polo shirt (long and short sleeves), rugby shirt, fine turtle neck top, tunic dress, sports shirt, striped sweater, undershirt, technical textile T-shirt (thermal/UV, firming, slimming), posture-correcting T-shirt)</v>
      </c>
      <c r="D21" s="5" t="str">
        <f>France!D21</f>
        <v>Adult women (≥ 15 years)</v>
      </c>
      <c r="E21" s="5" t="str">
        <f>France!E21</f>
        <v>PP</v>
      </c>
      <c r="F21" s="49">
        <v>0</v>
      </c>
      <c r="G21" s="49">
        <v>0</v>
      </c>
      <c r="H21" s="49">
        <v>0</v>
      </c>
      <c r="I21" s="49">
        <v>0</v>
      </c>
    </row>
    <row r="22" spans="1:168" ht="54.6" customHeight="1" x14ac:dyDescent="0.3">
      <c r="A22" s="5" t="str">
        <f>France!A22</f>
        <v>Clothing</v>
      </c>
      <c r="B22" s="29" t="str">
        <f>France!B22</f>
        <v>T-shirt type tops (fabric in jersey or pique knit)</v>
      </c>
      <c r="C22" s="11" t="str">
        <f>France!C22</f>
        <v>T-shirt (regards of its shape:  V-neck, tank top, etc.), polo shirt, rugby shirt, fine turtle neck top, tunic dress, sports shirt, striped sweater, undershirt, technical textile T-shirt (thermal/UV, firming, slimming), posture-correcting T-shirt)</v>
      </c>
      <c r="D22" s="5" t="str">
        <f>France!D22</f>
        <v>Adult men (≥ 15 years)</v>
      </c>
      <c r="E22" s="5" t="str">
        <f>France!E22</f>
        <v>PP</v>
      </c>
      <c r="F22" s="49">
        <v>0</v>
      </c>
      <c r="G22" s="49">
        <v>0</v>
      </c>
      <c r="H22" s="49">
        <v>0</v>
      </c>
      <c r="I22" s="49">
        <v>0</v>
      </c>
    </row>
    <row r="23" spans="1:168" s="16" customFormat="1" ht="18" x14ac:dyDescent="0.3">
      <c r="A23" s="14" t="str">
        <f>France!A23</f>
        <v>Clothing</v>
      </c>
      <c r="B23" s="30" t="str">
        <f>France!B23</f>
        <v>Shirt-like tops (woven fabrics)</v>
      </c>
      <c r="C23" s="15" t="str">
        <f>France!C23</f>
        <v>Shirt, blouse, tunic, loose-fitting jacket, other woven top</v>
      </c>
      <c r="D23" s="14" t="str">
        <f>France!D23</f>
        <v>Child (4-14 ans)</v>
      </c>
      <c r="E23" s="54" t="str">
        <f>France!E23</f>
        <v>TPP</v>
      </c>
      <c r="F23" s="49">
        <v>0</v>
      </c>
      <c r="G23" s="49">
        <v>0</v>
      </c>
      <c r="H23" s="49">
        <v>0</v>
      </c>
      <c r="I23" s="49"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</row>
    <row r="24" spans="1:168" s="16" customFormat="1" ht="18" x14ac:dyDescent="0.3">
      <c r="A24" s="14" t="str">
        <f>France!A24</f>
        <v>Clothing</v>
      </c>
      <c r="B24" s="30" t="str">
        <f>France!B24</f>
        <v>Shirt-like tops (woven fabrics)</v>
      </c>
      <c r="C24" s="15" t="str">
        <f>France!C24</f>
        <v>Shirt, blouse, tunic, loose-fitting jacket, other woven top</v>
      </c>
      <c r="D24" s="14" t="str">
        <f>France!D24</f>
        <v>Adult women (≥ 15 years)</v>
      </c>
      <c r="E24" s="14" t="str">
        <f>France!E24</f>
        <v>PP</v>
      </c>
      <c r="F24" s="49">
        <v>0</v>
      </c>
      <c r="G24" s="49">
        <v>0</v>
      </c>
      <c r="H24" s="49">
        <v>0</v>
      </c>
      <c r="I24" s="49"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</row>
    <row r="25" spans="1:168" s="16" customFormat="1" ht="18" x14ac:dyDescent="0.3">
      <c r="A25" s="14" t="str">
        <f>France!A25</f>
        <v>Clothing</v>
      </c>
      <c r="B25" s="30" t="str">
        <f>France!B25</f>
        <v>Shirt-like tops (woven fabrics)</v>
      </c>
      <c r="C25" s="15" t="str">
        <f>France!C25</f>
        <v>Shirt, blouse, tunic, loose-fitting jacket, other woven top</v>
      </c>
      <c r="D25" s="14" t="str">
        <f>France!D25</f>
        <v>Adult men (≥ 15 years)</v>
      </c>
      <c r="E25" s="54" t="str">
        <f>France!E25</f>
        <v>MP</v>
      </c>
      <c r="F25" s="49">
        <v>0</v>
      </c>
      <c r="G25" s="49">
        <v>0</v>
      </c>
      <c r="H25" s="49">
        <v>0</v>
      </c>
      <c r="I25" s="49"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</row>
    <row r="26" spans="1:168" ht="43.2" x14ac:dyDescent="0.3">
      <c r="A26" s="5" t="str">
        <f>France!A26</f>
        <v>Clothing</v>
      </c>
      <c r="B26" s="29" t="str">
        <f>France!B26</f>
        <v>Jumper-type top (knit based)</v>
      </c>
      <c r="C26" s="11" t="str">
        <f>France!C26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6" s="5" t="str">
        <f>France!D26</f>
        <v>Child (4-14 ans)</v>
      </c>
      <c r="E26" s="5" t="str">
        <f>France!E26</f>
        <v>MP</v>
      </c>
      <c r="F26" s="49">
        <v>0</v>
      </c>
      <c r="G26" s="49">
        <v>0</v>
      </c>
      <c r="H26" s="49">
        <v>0</v>
      </c>
      <c r="I26" s="49">
        <v>0</v>
      </c>
    </row>
    <row r="27" spans="1:168" ht="43.2" x14ac:dyDescent="0.3">
      <c r="A27" s="5" t="str">
        <f>France!A27</f>
        <v>Clothing</v>
      </c>
      <c r="B27" s="29" t="str">
        <f>France!B27</f>
        <v>Jumper-type top (knit based)</v>
      </c>
      <c r="C27" s="11" t="str">
        <f>France!C27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7" s="5" t="str">
        <f>France!D27</f>
        <v>Adult women (≥ 15 years)</v>
      </c>
      <c r="E27" s="5" t="str">
        <f>France!E27</f>
        <v>MP</v>
      </c>
      <c r="F27" s="49">
        <v>0</v>
      </c>
      <c r="G27" s="49">
        <v>0</v>
      </c>
      <c r="H27" s="49">
        <v>0</v>
      </c>
      <c r="I27" s="49">
        <v>0</v>
      </c>
    </row>
    <row r="28" spans="1:168" ht="64.95" customHeight="1" x14ac:dyDescent="0.3">
      <c r="A28" s="5" t="str">
        <f>France!A28</f>
        <v>Clothing</v>
      </c>
      <c r="B28" s="29" t="str">
        <f>France!B28</f>
        <v>Jumper-type top (knit based)</v>
      </c>
      <c r="C28" s="11" t="str">
        <f>France!C28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8" s="5" t="str">
        <f>France!D28</f>
        <v>Adult men (≥ 15 years)</v>
      </c>
      <c r="E28" s="5" t="str">
        <f>France!E28</f>
        <v>MP</v>
      </c>
      <c r="F28" s="49">
        <v>0</v>
      </c>
      <c r="G28" s="93">
        <v>0</v>
      </c>
      <c r="H28" s="49">
        <v>0</v>
      </c>
      <c r="I28" s="49">
        <v>0</v>
      </c>
    </row>
    <row r="29" spans="1:168" s="16" customFormat="1" ht="18" x14ac:dyDescent="0.3">
      <c r="A29" s="14" t="str">
        <f>France!A29</f>
        <v>Clothing</v>
      </c>
      <c r="B29" s="30" t="str">
        <f>France!B29</f>
        <v xml:space="preserve">Skirts </v>
      </c>
      <c r="C29" s="15" t="str">
        <f>France!C29</f>
        <v>Skirt, culottes, short skirt - including in tulle (tutu type)</v>
      </c>
      <c r="D29" s="14" t="str">
        <f>France!D29</f>
        <v>Child (4-14 ans)</v>
      </c>
      <c r="E29" s="14" t="str">
        <f>France!E29</f>
        <v>PP</v>
      </c>
      <c r="F29" s="49">
        <v>0</v>
      </c>
      <c r="G29" s="105" t="s">
        <v>6</v>
      </c>
      <c r="H29" s="49">
        <v>0</v>
      </c>
      <c r="I29" s="49"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</row>
    <row r="30" spans="1:168" s="16" customFormat="1" ht="18" x14ac:dyDescent="0.3">
      <c r="A30" s="14" t="str">
        <f>France!A30</f>
        <v>Clothing</v>
      </c>
      <c r="B30" s="30" t="str">
        <f>France!B30</f>
        <v xml:space="preserve">Skirts </v>
      </c>
      <c r="C30" s="15" t="str">
        <f>France!C30</f>
        <v>Skirt, culottes, short skirt - including in tulle (tutu type)</v>
      </c>
      <c r="D30" s="14" t="str">
        <f>France!D30</f>
        <v>Adult women (≥ 15 years)</v>
      </c>
      <c r="E30" s="54" t="str">
        <f>France!E30</f>
        <v>MP</v>
      </c>
      <c r="F30" s="49">
        <v>0</v>
      </c>
      <c r="G30" s="105" t="s">
        <v>6</v>
      </c>
      <c r="H30" s="49">
        <v>0</v>
      </c>
      <c r="I30" s="49"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</row>
    <row r="31" spans="1:168" ht="28.8" x14ac:dyDescent="0.3">
      <c r="A31" s="5" t="str">
        <f>France!A31</f>
        <v>Clothing</v>
      </c>
      <c r="B31" s="29" t="str">
        <f>France!B31</f>
        <v>Dresses</v>
      </c>
      <c r="C31" s="11" t="str">
        <f>France!C31</f>
        <v>Long, short, medium length dress - including knitted-dress – gowns, wedding dresses, beach dresses</v>
      </c>
      <c r="D31" s="5" t="str">
        <f>France!D31</f>
        <v>Child (4-14 ans)</v>
      </c>
      <c r="E31" s="5" t="str">
        <f>France!E31</f>
        <v>PP</v>
      </c>
      <c r="F31" s="49">
        <v>0</v>
      </c>
      <c r="G31" s="105" t="s">
        <v>6</v>
      </c>
      <c r="H31" s="49">
        <v>0</v>
      </c>
      <c r="I31" s="49">
        <v>0</v>
      </c>
    </row>
    <row r="32" spans="1:168" ht="28.8" x14ac:dyDescent="0.3">
      <c r="A32" s="5" t="str">
        <f>France!A32</f>
        <v>Clothing</v>
      </c>
      <c r="B32" s="29" t="str">
        <f>France!B32</f>
        <v>Dresses</v>
      </c>
      <c r="C32" s="11" t="str">
        <f>France!C32</f>
        <v>Long, short, medium length dress - including knitted-dress – gowns, wedding dresses, beach dresses</v>
      </c>
      <c r="D32" s="5" t="str">
        <f>France!D32</f>
        <v>Adult women (≥ 15 years)</v>
      </c>
      <c r="E32" s="5" t="str">
        <f>France!E32</f>
        <v>MP</v>
      </c>
      <c r="F32" s="49">
        <v>0</v>
      </c>
      <c r="G32" s="101" t="s">
        <v>6</v>
      </c>
      <c r="H32" s="49">
        <v>0</v>
      </c>
      <c r="I32" s="49">
        <v>0</v>
      </c>
    </row>
    <row r="33" spans="1:168" s="16" customFormat="1" ht="28.8" x14ac:dyDescent="0.3">
      <c r="A33" s="14" t="str">
        <f>France!A33</f>
        <v>Clothing</v>
      </c>
      <c r="B33" s="30" t="str">
        <f>France!B33</f>
        <v>Denim trousers</v>
      </c>
      <c r="C33" s="15" t="str">
        <f>France!C33</f>
        <v>Trousers, short-leg trousers, capri trousers, below-knee pantaloons, jeans, jodhpurs, combat trousers, chinos, sirwal style trousers - all in denim</v>
      </c>
      <c r="D33" s="14" t="str">
        <f>France!D33</f>
        <v>Child (4-14 ans)</v>
      </c>
      <c r="E33" s="14" t="str">
        <f>France!E33</f>
        <v>MP</v>
      </c>
      <c r="F33" s="49">
        <v>0</v>
      </c>
      <c r="G33" s="49">
        <v>0</v>
      </c>
      <c r="H33" s="49">
        <v>0</v>
      </c>
      <c r="I33" s="49"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</row>
    <row r="34" spans="1:168" s="16" customFormat="1" ht="31.95" customHeight="1" x14ac:dyDescent="0.3">
      <c r="A34" s="14" t="str">
        <f>France!A34</f>
        <v>Clothing</v>
      </c>
      <c r="B34" s="30" t="str">
        <f>France!B34</f>
        <v>Denim trousers</v>
      </c>
      <c r="C34" s="15" t="str">
        <f>France!C34</f>
        <v>Trousers, short-leg trousers, capri trousers, below-knee pantaloons, jeans, jodhpurs, combat trousers, chinos, sirwal style trousers - all in denim</v>
      </c>
      <c r="D34" s="14" t="str">
        <f>France!D34</f>
        <v>Adult women (≥ 15 years)</v>
      </c>
      <c r="E34" s="14" t="str">
        <f>France!E34</f>
        <v>MP</v>
      </c>
      <c r="F34" s="49">
        <v>0</v>
      </c>
      <c r="G34" s="49">
        <v>0</v>
      </c>
      <c r="H34" s="49">
        <v>0</v>
      </c>
      <c r="I34" s="49"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</row>
    <row r="35" spans="1:168" s="16" customFormat="1" ht="28.95" customHeight="1" x14ac:dyDescent="0.3">
      <c r="A35" s="14" t="str">
        <f>France!A35</f>
        <v>Clothing</v>
      </c>
      <c r="B35" s="30" t="str">
        <f>France!B35</f>
        <v>Denim trousers</v>
      </c>
      <c r="C35" s="15" t="str">
        <f>France!C35</f>
        <v>Trousers, short-leg trousers, capri trousers, below-knee pantaloons, jeans, jodhpurs, combat trousers, chinos, sirwal style trousers - all in denim</v>
      </c>
      <c r="D35" s="14" t="str">
        <f>France!D35</f>
        <v>Adult men (≥ 15 years)</v>
      </c>
      <c r="E35" s="54" t="str">
        <f>France!E35</f>
        <v>GP</v>
      </c>
      <c r="F35" s="49">
        <v>0</v>
      </c>
      <c r="G35" s="49">
        <v>0</v>
      </c>
      <c r="H35" s="49">
        <v>0</v>
      </c>
      <c r="I35" s="49"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</row>
    <row r="36" spans="1:168" ht="28.8" x14ac:dyDescent="0.3">
      <c r="A36" s="5" t="str">
        <f>France!A36</f>
        <v>Clothing</v>
      </c>
      <c r="B36" s="29" t="str">
        <f>France!B36</f>
        <v>Everyday trousers (woven fabrics) - excl. denims trousers</v>
      </c>
      <c r="C36" s="11" t="str">
        <f>France!C36</f>
        <v>Trousers, short-leg trousers, capri trousers, below-knee pantaloons, jeans, jodhpurs, combat trousers, chinos, sirwal style trousers - excl. denim</v>
      </c>
      <c r="D36" s="5" t="str">
        <f>France!D36</f>
        <v>Child (4-14 ans)</v>
      </c>
      <c r="E36" s="5" t="str">
        <f>France!E36</f>
        <v>MP</v>
      </c>
      <c r="F36" s="49">
        <v>0</v>
      </c>
      <c r="G36" s="49">
        <v>0</v>
      </c>
      <c r="H36" s="49">
        <v>0</v>
      </c>
      <c r="I36" s="49">
        <v>0</v>
      </c>
    </row>
    <row r="37" spans="1:168" ht="28.8" x14ac:dyDescent="0.3">
      <c r="A37" s="5" t="str">
        <f>France!A37</f>
        <v>Clothing</v>
      </c>
      <c r="B37" s="29" t="str">
        <f>France!B37</f>
        <v>Everyday trousers (woven fabrics) - excl. denims trousers</v>
      </c>
      <c r="C37" s="11" t="str">
        <f>France!C37</f>
        <v>Trousers, short-leg trousers, capri trousers, below-knee pantaloons, jeans, jodhpurs, combat trousers, chinos, sirwal style trousers - excl. denim</v>
      </c>
      <c r="D37" s="5" t="str">
        <f>France!D37</f>
        <v>Adult women (≥ 15 years)</v>
      </c>
      <c r="E37" s="5" t="str">
        <f>France!E37</f>
        <v>MP</v>
      </c>
      <c r="F37" s="49">
        <v>0</v>
      </c>
      <c r="G37" s="49">
        <v>0</v>
      </c>
      <c r="H37" s="49">
        <v>0</v>
      </c>
      <c r="I37" s="49">
        <v>0</v>
      </c>
    </row>
    <row r="38" spans="1:168" ht="28.8" x14ac:dyDescent="0.3">
      <c r="A38" s="5" t="str">
        <f>France!A38</f>
        <v>Clothing</v>
      </c>
      <c r="B38" s="29" t="str">
        <f>France!B38</f>
        <v>Everyday trousers (woven) - excl. denims trousers</v>
      </c>
      <c r="C38" s="11" t="str">
        <f>France!C38</f>
        <v>Trousers, short-leg trousers, capri trousers, below-knee pantaloons, jeans, jodhpurs, combat trousers, chinos, sirwal style trousers - excl. denim</v>
      </c>
      <c r="D38" s="5" t="str">
        <f>France!D38</f>
        <v>Adult men (≥ 15 years)</v>
      </c>
      <c r="E38" s="5" t="str">
        <f>France!E38</f>
        <v>MP</v>
      </c>
      <c r="F38" s="49">
        <v>0</v>
      </c>
      <c r="G38" s="93">
        <v>0</v>
      </c>
      <c r="H38" s="49">
        <v>0</v>
      </c>
      <c r="I38" s="49">
        <v>0</v>
      </c>
    </row>
    <row r="39" spans="1:168" s="16" customFormat="1" ht="33.75" customHeight="1" x14ac:dyDescent="0.3">
      <c r="A39" s="14" t="str">
        <f>France!A39</f>
        <v>Clothing</v>
      </c>
      <c r="B39" s="30" t="str">
        <f>France!B39</f>
        <v>“Sport” trousers and sportswear</v>
      </c>
      <c r="C39" s="15" t="str">
        <f>France!C39</f>
        <v>Tracksuit bottoms or jogging trousers, leggings, jeggings, treggings, ski pants, longjohns - excl. in denim</v>
      </c>
      <c r="D39" s="14" t="str">
        <f>France!D39</f>
        <v>Child (4-14 ans)</v>
      </c>
      <c r="E39" s="54" t="str">
        <f>France!E39</f>
        <v>PP</v>
      </c>
      <c r="F39" s="49">
        <v>0</v>
      </c>
      <c r="G39" s="105" t="s">
        <v>6</v>
      </c>
      <c r="H39" s="49">
        <v>0</v>
      </c>
      <c r="I39" s="49"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</row>
    <row r="40" spans="1:168" s="16" customFormat="1" ht="28.8" x14ac:dyDescent="0.3">
      <c r="A40" s="14" t="str">
        <f>France!A40</f>
        <v>Clothing</v>
      </c>
      <c r="B40" s="30" t="str">
        <f>France!B40</f>
        <v>“Sport” trousers and sportswear</v>
      </c>
      <c r="C40" s="15" t="str">
        <f>France!C40</f>
        <v>Tracksuit bottoms or jogging trousers, leggings, jeggings, treggings, ski pants, longjohns - excl. in denim</v>
      </c>
      <c r="D40" s="14" t="str">
        <f>France!D40</f>
        <v>Adult women (≥ 15 years)</v>
      </c>
      <c r="E40" s="14" t="str">
        <f>France!E40</f>
        <v>MP</v>
      </c>
      <c r="F40" s="49">
        <v>0</v>
      </c>
      <c r="G40" s="105" t="s">
        <v>6</v>
      </c>
      <c r="H40" s="49">
        <v>0</v>
      </c>
      <c r="I40" s="49"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</row>
    <row r="41" spans="1:168" s="16" customFormat="1" ht="28.8" x14ac:dyDescent="0.3">
      <c r="A41" s="14" t="str">
        <f>France!A41</f>
        <v>Clothing</v>
      </c>
      <c r="B41" s="30" t="str">
        <f>France!B41</f>
        <v>“Sport” trousers and sportswear</v>
      </c>
      <c r="C41" s="15" t="str">
        <f>France!C41</f>
        <v>Tracksuit bottoms or jogging trousers, leggings, jeggings, treggings, ski pants, longjohns - excl. in denim</v>
      </c>
      <c r="D41" s="14" t="str">
        <f>France!D41</f>
        <v>Adult men (≥ 15 years)</v>
      </c>
      <c r="E41" s="54" t="str">
        <f>France!E41</f>
        <v>GP</v>
      </c>
      <c r="F41" s="49">
        <v>0</v>
      </c>
      <c r="G41" s="101" t="s">
        <v>6</v>
      </c>
      <c r="H41" s="49">
        <v>0</v>
      </c>
      <c r="I41" s="49"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</row>
    <row r="42" spans="1:168" ht="18" x14ac:dyDescent="0.3">
      <c r="A42" s="5" t="str">
        <f>France!A42</f>
        <v>Clothing</v>
      </c>
      <c r="B42" s="29" t="str">
        <f>France!B42</f>
        <v>Shorts, bermuda shorts - including in denim</v>
      </c>
      <c r="C42" s="11" t="str">
        <f>France!C42</f>
        <v>Shorts, bermuda shorts - including in denim</v>
      </c>
      <c r="D42" s="5" t="str">
        <f>France!D42</f>
        <v>Child (4-14 ans)</v>
      </c>
      <c r="E42" s="5" t="str">
        <f>France!E42</f>
        <v>PP</v>
      </c>
      <c r="F42" s="49">
        <v>0</v>
      </c>
      <c r="G42" s="49">
        <v>0</v>
      </c>
      <c r="H42" s="49">
        <v>0</v>
      </c>
      <c r="I42" s="49">
        <v>0</v>
      </c>
    </row>
    <row r="43" spans="1:168" ht="18" x14ac:dyDescent="0.3">
      <c r="A43" s="5" t="str">
        <f>France!A43</f>
        <v>Clothing</v>
      </c>
      <c r="B43" s="29" t="str">
        <f>France!B43</f>
        <v>Shorts, bermuda shorts - including in denim</v>
      </c>
      <c r="C43" s="11" t="str">
        <f>France!C43</f>
        <v>Shorts, bermuda shorts - including in denim</v>
      </c>
      <c r="D43" s="5" t="str">
        <f>France!D43</f>
        <v>Adult women (≥ 15 years)</v>
      </c>
      <c r="E43" s="55" t="str">
        <f>France!E43</f>
        <v>MP</v>
      </c>
      <c r="F43" s="49">
        <v>0</v>
      </c>
      <c r="G43" s="49">
        <v>0</v>
      </c>
      <c r="H43" s="49">
        <v>0</v>
      </c>
      <c r="I43" s="49">
        <v>0</v>
      </c>
    </row>
    <row r="44" spans="1:168" ht="18" x14ac:dyDescent="0.3">
      <c r="A44" s="5" t="str">
        <f>France!A44</f>
        <v>Clothing</v>
      </c>
      <c r="B44" s="29" t="str">
        <f>France!B44</f>
        <v>Shorts, bermuda shorts - including in denim</v>
      </c>
      <c r="C44" s="11" t="str">
        <f>France!C44</f>
        <v>Shorts, bermuda shorts - including in denim</v>
      </c>
      <c r="D44" s="5" t="str">
        <f>France!D44</f>
        <v>Adult men (≥ 15 years)</v>
      </c>
      <c r="E44" s="55" t="str">
        <f>France!E44</f>
        <v>MP</v>
      </c>
      <c r="F44" s="49">
        <v>0</v>
      </c>
      <c r="G44" s="49">
        <v>0</v>
      </c>
      <c r="H44" s="49">
        <v>0</v>
      </c>
      <c r="I44" s="49">
        <v>0</v>
      </c>
    </row>
    <row r="45" spans="1:168" s="16" customFormat="1" ht="28.8" x14ac:dyDescent="0.3">
      <c r="A45" s="14" t="str">
        <f>France!A45</f>
        <v>Clothing</v>
      </c>
      <c r="B45" s="30" t="str">
        <f>France!B45</f>
        <v>Overalls, overalls with straps (woven) - including in denim</v>
      </c>
      <c r="C45" s="15" t="str">
        <f>France!C45</f>
        <v>Full-leg overalls, short-leg overalls, overalls with straps - including in denim - not including ski suits</v>
      </c>
      <c r="D45" s="14" t="str">
        <f>France!D45</f>
        <v>Child (4-14 ans)</v>
      </c>
      <c r="E45" s="54" t="str">
        <f>France!E45</f>
        <v>PP</v>
      </c>
      <c r="F45" s="49">
        <v>0</v>
      </c>
      <c r="G45" s="101" t="s">
        <v>6</v>
      </c>
      <c r="H45" s="49">
        <v>0</v>
      </c>
      <c r="I45" s="49">
        <v>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</row>
    <row r="46" spans="1:168" s="16" customFormat="1" ht="28.8" x14ac:dyDescent="0.3">
      <c r="A46" s="14" t="str">
        <f>France!A46</f>
        <v>Clothing</v>
      </c>
      <c r="B46" s="30" t="str">
        <f>France!B46</f>
        <v>Overalls, overalls with straps (woven fabrics) - including in denim</v>
      </c>
      <c r="C46" s="15" t="str">
        <f>France!C46</f>
        <v>Full-leg overalls, short-leg overalls, overalls with straps - including in denim - not including ski suits</v>
      </c>
      <c r="D46" s="14" t="str">
        <f>France!D46</f>
        <v>Adult women (≥ 15 years)</v>
      </c>
      <c r="E46" s="14" t="str">
        <f>France!E46</f>
        <v>MP</v>
      </c>
      <c r="F46" s="49">
        <v>0</v>
      </c>
      <c r="G46" s="101" t="s">
        <v>6</v>
      </c>
      <c r="H46" s="49">
        <v>0</v>
      </c>
      <c r="I46" s="49"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</row>
    <row r="47" spans="1:168" s="16" customFormat="1" ht="28.8" x14ac:dyDescent="0.3">
      <c r="A47" s="14" t="str">
        <f>France!A47</f>
        <v>Clothing</v>
      </c>
      <c r="B47" s="30" t="str">
        <f>France!B47</f>
        <v>Overalls, overalls with straps (woven fabrics) - including in denim</v>
      </c>
      <c r="C47" s="15" t="str">
        <f>France!C47</f>
        <v>Full-leg overalls, short-leg overalls, overalls with straps - including in denim - not including ski suits</v>
      </c>
      <c r="D47" s="14" t="str">
        <f>France!D47</f>
        <v>Adult men (≥ 15 years)</v>
      </c>
      <c r="E47" s="14" t="str">
        <f>France!E47</f>
        <v>MP</v>
      </c>
      <c r="F47" s="49">
        <v>0</v>
      </c>
      <c r="G47" s="105" t="s">
        <v>6</v>
      </c>
      <c r="H47" s="49">
        <v>0</v>
      </c>
      <c r="I47" s="49">
        <v>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</row>
    <row r="48" spans="1:168" ht="18" x14ac:dyDescent="0.3">
      <c r="A48" s="5" t="str">
        <f>France!A48</f>
        <v>Clothing</v>
      </c>
      <c r="B48" s="29" t="str">
        <f>France!B48</f>
        <v>Suits - 2-3 piece</v>
      </c>
      <c r="C48" s="11" t="str">
        <f>France!C48</f>
        <v>Business suits, suits, evening wear, tuxedo (2 and 3 piece)</v>
      </c>
      <c r="D48" s="5" t="str">
        <f>France!D48</f>
        <v>Child (4-14 ans)</v>
      </c>
      <c r="E48" s="5" t="str">
        <f>France!E48</f>
        <v>MP</v>
      </c>
      <c r="F48" s="49">
        <v>0</v>
      </c>
      <c r="G48" s="105" t="s">
        <v>6</v>
      </c>
      <c r="H48" s="49">
        <v>0</v>
      </c>
      <c r="I48" s="49">
        <v>0</v>
      </c>
    </row>
    <row r="49" spans="1:168" ht="18" x14ac:dyDescent="0.3">
      <c r="A49" s="5" t="str">
        <f>France!A49</f>
        <v>Clothing</v>
      </c>
      <c r="B49" s="29" t="str">
        <f>France!B49</f>
        <v>Suits - 2-3 piece</v>
      </c>
      <c r="C49" s="11" t="str">
        <f>France!C49</f>
        <v>Business suits, suits, evening wear, tuxedo (2 and 3 piece)</v>
      </c>
      <c r="D49" s="5" t="str">
        <f>France!D49</f>
        <v>Adult women (≥ 15 years)</v>
      </c>
      <c r="E49" s="5" t="str">
        <f>France!E49</f>
        <v>GP</v>
      </c>
      <c r="F49" s="49">
        <v>0</v>
      </c>
      <c r="G49" s="105" t="s">
        <v>6</v>
      </c>
      <c r="H49" s="49">
        <v>0</v>
      </c>
      <c r="I49" s="49">
        <v>0</v>
      </c>
    </row>
    <row r="50" spans="1:168" ht="18" x14ac:dyDescent="0.3">
      <c r="A50" s="5" t="str">
        <f>France!A50</f>
        <v>Clothing</v>
      </c>
      <c r="B50" s="29" t="str">
        <f>France!B50</f>
        <v>Suits - 2-3 piece</v>
      </c>
      <c r="C50" s="11" t="str">
        <f>France!C50</f>
        <v>Business suits, suits, evening wear, tuxedo (2 and 3 piece)</v>
      </c>
      <c r="D50" s="5" t="str">
        <f>France!D50</f>
        <v>Adult men (≥ 15 years)</v>
      </c>
      <c r="E50" s="5" t="str">
        <f>France!E50</f>
        <v>GP</v>
      </c>
      <c r="F50" s="49">
        <v>0</v>
      </c>
      <c r="G50" s="105" t="s">
        <v>6</v>
      </c>
      <c r="H50" s="49">
        <v>0</v>
      </c>
      <c r="I50" s="49">
        <v>0</v>
      </c>
    </row>
    <row r="51" spans="1:168" s="16" customFormat="1" ht="18" x14ac:dyDescent="0.3">
      <c r="A51" s="14" t="str">
        <f>France!A51</f>
        <v>Clothing</v>
      </c>
      <c r="B51" s="30" t="str">
        <f>France!B51</f>
        <v>2-3 piece sports sets</v>
      </c>
      <c r="C51" s="15" t="str">
        <f>France!C51</f>
        <v>Track suit (2-3 piece), jogging suit (2-3 piece), 2-piece sports outfit, etc. – excl. ski suit</v>
      </c>
      <c r="D51" s="14" t="str">
        <f>France!D51</f>
        <v>Child (4-14 ans)</v>
      </c>
      <c r="E51" s="14" t="str">
        <f>France!E51</f>
        <v>MP</v>
      </c>
      <c r="F51" s="49">
        <v>0</v>
      </c>
      <c r="G51" s="105" t="s">
        <v>6</v>
      </c>
      <c r="H51" s="49">
        <v>0</v>
      </c>
      <c r="I51" s="49"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</row>
    <row r="52" spans="1:168" s="16" customFormat="1" ht="18" x14ac:dyDescent="0.3">
      <c r="A52" s="14" t="str">
        <f>France!A52</f>
        <v>Clothing</v>
      </c>
      <c r="B52" s="30" t="str">
        <f>France!B52</f>
        <v>2-3 piece sports sets</v>
      </c>
      <c r="C52" s="15" t="str">
        <f>France!C52</f>
        <v>Track suit (2-3 piece), jogging suit (2-3 piece), 2-piece sports outfit, etc. – excl. ski suit</v>
      </c>
      <c r="D52" s="14" t="str">
        <f>France!D52</f>
        <v>Adult women (≥ 15 years)</v>
      </c>
      <c r="E52" s="14" t="str">
        <f>France!E52</f>
        <v>GP</v>
      </c>
      <c r="F52" s="49">
        <v>0</v>
      </c>
      <c r="G52" s="105" t="s">
        <v>6</v>
      </c>
      <c r="H52" s="49">
        <v>0</v>
      </c>
      <c r="I52" s="49">
        <v>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</row>
    <row r="53" spans="1:168" s="16" customFormat="1" ht="18" x14ac:dyDescent="0.3">
      <c r="A53" s="14" t="str">
        <f>France!A53</f>
        <v>Clothing</v>
      </c>
      <c r="B53" s="30" t="str">
        <f>France!B53</f>
        <v>2-3 piece sports sets</v>
      </c>
      <c r="C53" s="15" t="str">
        <f>France!C53</f>
        <v>Track suit (2-3 piece), jogging suit (2-3 piece), 2-piece sports outfit, etc. – excl. ski suit</v>
      </c>
      <c r="D53" s="14" t="str">
        <f>France!D53</f>
        <v>Adult men (≥ 15 years)</v>
      </c>
      <c r="E53" s="14" t="str">
        <f>France!E53</f>
        <v>GP</v>
      </c>
      <c r="F53" s="49">
        <v>0</v>
      </c>
      <c r="G53" s="105" t="s">
        <v>6</v>
      </c>
      <c r="H53" s="49">
        <v>0</v>
      </c>
      <c r="I53" s="49"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</row>
    <row r="54" spans="1:168" ht="32.4" customHeight="1" x14ac:dyDescent="0.3">
      <c r="A54" s="5" t="str">
        <f>France!A54</f>
        <v>Clothing</v>
      </c>
      <c r="B54" s="29" t="str">
        <f>France!B54</f>
        <v>Jackets and light jackets</v>
      </c>
      <c r="C54" s="11" t="str">
        <f>France!C54</f>
        <v>Jacket, short jacket, light jacket, waistcoat, ultralight padded jacket, poncho</v>
      </c>
      <c r="D54" s="5" t="str">
        <f>France!D54</f>
        <v>Child (4-14 ans)</v>
      </c>
      <c r="E54" s="5" t="str">
        <f>France!E54</f>
        <v>MP</v>
      </c>
      <c r="F54" s="49">
        <v>0</v>
      </c>
      <c r="G54" s="105" t="s">
        <v>6</v>
      </c>
      <c r="H54" s="49">
        <v>0</v>
      </c>
      <c r="I54" s="49">
        <v>0</v>
      </c>
    </row>
    <row r="55" spans="1:168" ht="25.95" customHeight="1" x14ac:dyDescent="0.3">
      <c r="A55" s="5" t="str">
        <f>France!A55</f>
        <v>Clothing</v>
      </c>
      <c r="B55" s="29" t="str">
        <f>France!B55</f>
        <v>Jackets and light jackets</v>
      </c>
      <c r="C55" s="11" t="str">
        <f>France!C55</f>
        <v>Jacket, short jacket, light jacket, waistcoat, ultralight padded jacket, poncho</v>
      </c>
      <c r="D55" s="5" t="str">
        <f>France!D55</f>
        <v>Adult women (≥ 15 years)</v>
      </c>
      <c r="E55" s="5" t="str">
        <f>France!E55</f>
        <v>GP</v>
      </c>
      <c r="F55" s="49">
        <v>0</v>
      </c>
      <c r="G55" s="105" t="s">
        <v>6</v>
      </c>
      <c r="H55" s="49">
        <v>0</v>
      </c>
      <c r="I55" s="49">
        <v>0</v>
      </c>
    </row>
    <row r="56" spans="1:168" ht="34.950000000000003" customHeight="1" x14ac:dyDescent="0.3">
      <c r="A56" s="5" t="str">
        <f>France!A56</f>
        <v>Clothing</v>
      </c>
      <c r="B56" s="29" t="str">
        <f>France!B56</f>
        <v>Jackets and light jackets</v>
      </c>
      <c r="C56" s="11" t="str">
        <f>France!C56</f>
        <v>Jacket, short jacket, light jacket, waistcoat, ultralight padded jacket, poncho</v>
      </c>
      <c r="D56" s="5" t="str">
        <f>France!D56</f>
        <v>Adult men (≥ 15 years)</v>
      </c>
      <c r="E56" s="5" t="str">
        <f>France!E56</f>
        <v>GP</v>
      </c>
      <c r="F56" s="49">
        <v>0</v>
      </c>
      <c r="G56" s="105" t="s">
        <v>6</v>
      </c>
      <c r="H56" s="49">
        <v>0</v>
      </c>
      <c r="I56" s="49">
        <v>0</v>
      </c>
    </row>
    <row r="57" spans="1:168" s="16" customFormat="1" ht="18" x14ac:dyDescent="0.3">
      <c r="A57" s="14" t="str">
        <f>France!A57</f>
        <v>Clothing</v>
      </c>
      <c r="B57" s="30" t="str">
        <f>France!B57</f>
        <v>Waterproof clothing</v>
      </c>
      <c r="C57" s="15" t="str">
        <f>France!C57</f>
        <v>Trench coat, wax jacket, rain cape, waterproof poncho, hooded cape, windcheater</v>
      </c>
      <c r="D57" s="14" t="str">
        <f>France!D57</f>
        <v>Child (4-14 ans)</v>
      </c>
      <c r="E57" s="14" t="str">
        <f>France!E57</f>
        <v>MP</v>
      </c>
      <c r="F57" s="49">
        <v>0</v>
      </c>
      <c r="G57" s="105" t="s">
        <v>6</v>
      </c>
      <c r="H57" s="49">
        <v>0</v>
      </c>
      <c r="I57" s="49"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</row>
    <row r="58" spans="1:168" s="16" customFormat="1" ht="18" x14ac:dyDescent="0.3">
      <c r="A58" s="14" t="str">
        <f>France!A58</f>
        <v>Clothing</v>
      </c>
      <c r="B58" s="30" t="str">
        <f>France!B58</f>
        <v>Waterproof clothing</v>
      </c>
      <c r="C58" s="15" t="str">
        <f>France!C58</f>
        <v>Trench coat, wax jacket, rain cape, waterproof poncho, hooded cape, windcheater</v>
      </c>
      <c r="D58" s="14" t="str">
        <f>France!D58</f>
        <v>Adult women (≥ 15 years)</v>
      </c>
      <c r="E58" s="14" t="str">
        <f>France!E58</f>
        <v>MP</v>
      </c>
      <c r="F58" s="49">
        <v>0</v>
      </c>
      <c r="G58" s="105" t="s">
        <v>6</v>
      </c>
      <c r="H58" s="49">
        <v>0</v>
      </c>
      <c r="I58" s="49"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</row>
    <row r="59" spans="1:168" s="16" customFormat="1" ht="18" x14ac:dyDescent="0.3">
      <c r="A59" s="14" t="str">
        <f>France!A59</f>
        <v>Clothing</v>
      </c>
      <c r="B59" s="30" t="str">
        <f>France!B59</f>
        <v>Waterproof clothing</v>
      </c>
      <c r="C59" s="15" t="str">
        <f>France!C59</f>
        <v>Trench coat, wax jacket, rain cape, waterproof poncho, hooded cape, windcheater</v>
      </c>
      <c r="D59" s="14" t="str">
        <f>France!D59</f>
        <v>Adult men (≥ 15 years)</v>
      </c>
      <c r="E59" s="14" t="str">
        <f>France!E59</f>
        <v>MP</v>
      </c>
      <c r="F59" s="49">
        <v>0</v>
      </c>
      <c r="G59" s="105" t="s">
        <v>6</v>
      </c>
      <c r="H59" s="49">
        <v>0</v>
      </c>
      <c r="I59" s="49"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</row>
    <row r="60" spans="1:168" ht="28.8" x14ac:dyDescent="0.3">
      <c r="A60" s="5" t="str">
        <f>France!A60</f>
        <v>Clothing</v>
      </c>
      <c r="B60" s="29" t="str">
        <f>France!B60</f>
        <v xml:space="preserve">Coats </v>
      </c>
      <c r="C60" s="11" t="str">
        <f>France!C60</f>
        <v>Coat, thick vest-type coat, cape, poncho, duffel coat, sheep skin jacket, overcoat, oilskin, parka coat, winter jacket (bomber, baseball)</v>
      </c>
      <c r="D60" s="5" t="str">
        <f>France!D60</f>
        <v>Child (4-14 ans)</v>
      </c>
      <c r="E60" s="5" t="str">
        <f>France!E60</f>
        <v>GP</v>
      </c>
      <c r="F60" s="49">
        <v>0</v>
      </c>
      <c r="G60" s="105" t="s">
        <v>6</v>
      </c>
      <c r="H60" s="49">
        <v>0</v>
      </c>
      <c r="I60" s="49">
        <v>0</v>
      </c>
    </row>
    <row r="61" spans="1:168" ht="28.8" x14ac:dyDescent="0.3">
      <c r="A61" s="5" t="str">
        <f>France!A61</f>
        <v>Clothing</v>
      </c>
      <c r="B61" s="29" t="str">
        <f>France!B61</f>
        <v xml:space="preserve">Coats </v>
      </c>
      <c r="C61" s="11" t="str">
        <f>France!C61</f>
        <v>Coat, thick vest-type coat, cape, poncho, duffel coat, sheep skin jacket, overcoat, oilskin, parka coat, winter jacket (bomber, baseball)</v>
      </c>
      <c r="D61" s="5" t="str">
        <f>France!D61</f>
        <v>Adult women (≥ 15 years)</v>
      </c>
      <c r="E61" s="5" t="str">
        <f>France!E61</f>
        <v>GP</v>
      </c>
      <c r="F61" s="49">
        <v>0</v>
      </c>
      <c r="G61" s="105" t="s">
        <v>6</v>
      </c>
      <c r="H61" s="49">
        <v>0</v>
      </c>
      <c r="I61" s="49">
        <v>0</v>
      </c>
    </row>
    <row r="62" spans="1:168" ht="28.8" x14ac:dyDescent="0.3">
      <c r="A62" s="5" t="str">
        <f>France!A62</f>
        <v>Clothing</v>
      </c>
      <c r="B62" s="29" t="str">
        <f>France!B62</f>
        <v xml:space="preserve">Coats </v>
      </c>
      <c r="C62" s="11" t="str">
        <f>France!C62</f>
        <v>Coat, thick vest-type coat, cape, poncho, duffel coat, sheep skin jacket, overcoat, oilskin, parka coat, winter jacket (bomber, baseball)</v>
      </c>
      <c r="D62" s="5" t="str">
        <f>France!D62</f>
        <v>Adult men (≥ 15 years)</v>
      </c>
      <c r="E62" s="5" t="str">
        <f>France!E62</f>
        <v>GP</v>
      </c>
      <c r="F62" s="49">
        <v>0</v>
      </c>
      <c r="G62" s="105" t="s">
        <v>6</v>
      </c>
      <c r="H62" s="49">
        <v>0</v>
      </c>
      <c r="I62" s="49">
        <v>0</v>
      </c>
    </row>
    <row r="63" spans="1:168" s="16" customFormat="1" ht="30" customHeight="1" x14ac:dyDescent="0.3">
      <c r="A63" s="14" t="str">
        <f>France!A63</f>
        <v>Clothing</v>
      </c>
      <c r="B63" s="30" t="str">
        <f>France!B63</f>
        <v>Multilayer padded clothing</v>
      </c>
      <c r="C63" s="15" t="str">
        <f>France!C63</f>
        <v>Ski jacket, puffa jacket/bodywarmer (short, long or without sleeves), ski suit, ski trousers</v>
      </c>
      <c r="D63" s="14" t="str">
        <f>France!D63</f>
        <v>Child (4-14 ans)</v>
      </c>
      <c r="E63" s="14" t="str">
        <f>France!E63</f>
        <v>GP</v>
      </c>
      <c r="F63" s="49">
        <v>0</v>
      </c>
      <c r="G63" s="105" t="s">
        <v>6</v>
      </c>
      <c r="H63" s="49">
        <v>0</v>
      </c>
      <c r="I63" s="49"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</row>
    <row r="64" spans="1:168" s="16" customFormat="1" ht="30.6" customHeight="1" x14ac:dyDescent="0.3">
      <c r="A64" s="14" t="str">
        <f>France!A64</f>
        <v>Clothing</v>
      </c>
      <c r="B64" s="30" t="str">
        <f>France!B64</f>
        <v>Multilayer padded clothing</v>
      </c>
      <c r="C64" s="15" t="str">
        <f>France!C64</f>
        <v>Ski jacket, puffa jacket/bodywarmer (short, long or without sleeves), ski suit, ski trousers</v>
      </c>
      <c r="D64" s="14" t="str">
        <f>France!D64</f>
        <v>Adult women (≥ 15 years)</v>
      </c>
      <c r="E64" s="14" t="str">
        <f>France!E64</f>
        <v>GP</v>
      </c>
      <c r="F64" s="49">
        <v>0</v>
      </c>
      <c r="G64" s="105" t="s">
        <v>6</v>
      </c>
      <c r="H64" s="49">
        <v>0</v>
      </c>
      <c r="I64" s="49">
        <v>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</row>
    <row r="65" spans="1:168" s="16" customFormat="1" ht="32.4" customHeight="1" x14ac:dyDescent="0.3">
      <c r="A65" s="14" t="str">
        <f>France!A65</f>
        <v>Clothing</v>
      </c>
      <c r="B65" s="30" t="str">
        <f>France!B65</f>
        <v>Multilayer padded clothing</v>
      </c>
      <c r="C65" s="15" t="str">
        <f>France!C65</f>
        <v>Ski jacket, puffa jacket/bodywarmer (short, long or without sleeves), ski suit, ski trousers</v>
      </c>
      <c r="D65" s="14" t="str">
        <f>France!D65</f>
        <v>Adult men (≥ 15 years)</v>
      </c>
      <c r="E65" s="14" t="str">
        <f>France!E65</f>
        <v>GP</v>
      </c>
      <c r="F65" s="49">
        <v>0</v>
      </c>
      <c r="G65" s="105" t="s">
        <v>6</v>
      </c>
      <c r="H65" s="49">
        <v>0</v>
      </c>
      <c r="I65" s="49">
        <v>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</row>
    <row r="66" spans="1:168" ht="33.6" customHeight="1" x14ac:dyDescent="0.3">
      <c r="A66" s="5" t="str">
        <f>France!A66</f>
        <v>Clothing</v>
      </c>
      <c r="B66" s="29" t="str">
        <f>France!B66</f>
        <v>Pyjamas and other homewear/loungewear</v>
      </c>
      <c r="C66" s="11" t="str">
        <f>France!C66</f>
        <v>Nightshirt (long and short), nightgown, pyjama shorts, onesie, pyjama bottoms, pyjama tops</v>
      </c>
      <c r="D66" s="5" t="str">
        <f>France!D66</f>
        <v>Child (4-14 ans)</v>
      </c>
      <c r="E66" s="5" t="str">
        <f>France!E66</f>
        <v>PP</v>
      </c>
      <c r="F66" s="49">
        <v>0</v>
      </c>
      <c r="G66" s="49">
        <v>0</v>
      </c>
      <c r="H66" s="49">
        <v>0</v>
      </c>
      <c r="I66" s="49">
        <v>0</v>
      </c>
    </row>
    <row r="67" spans="1:168" ht="28.8" x14ac:dyDescent="0.3">
      <c r="A67" s="5" t="str">
        <f>France!A67</f>
        <v>Clothing</v>
      </c>
      <c r="B67" s="29" t="str">
        <f>France!B67</f>
        <v>Pyjamas and other homewear/loungewear</v>
      </c>
      <c r="C67" s="11" t="str">
        <f>France!C67</f>
        <v>Nightshirt (long and short), nightgown, pyjama shorts, onesie, pyjama bottoms, pyjama tops, babydoll</v>
      </c>
      <c r="D67" s="5" t="str">
        <f>France!D67</f>
        <v>Adult women (≥ 15 years)</v>
      </c>
      <c r="E67" s="5" t="str">
        <f>France!E67</f>
        <v>PP</v>
      </c>
      <c r="F67" s="49">
        <v>0</v>
      </c>
      <c r="G67" s="49">
        <v>0</v>
      </c>
      <c r="H67" s="49">
        <v>0</v>
      </c>
      <c r="I67" s="49">
        <v>0</v>
      </c>
    </row>
    <row r="68" spans="1:168" ht="18" x14ac:dyDescent="0.3">
      <c r="A68" s="5" t="str">
        <f>France!A68</f>
        <v>Clothing</v>
      </c>
      <c r="B68" s="29" t="str">
        <f>France!B68</f>
        <v>Pyjamas and other homewear/loungewear</v>
      </c>
      <c r="C68" s="11" t="str">
        <f>France!C68</f>
        <v>Nightgown, pyjama shorts, onesie, pyjama bottoms, pyjama tops</v>
      </c>
      <c r="D68" s="5" t="str">
        <f>France!D68</f>
        <v>Adult men (≥ 15 years)</v>
      </c>
      <c r="E68" s="55" t="str">
        <f>France!E68</f>
        <v>MP</v>
      </c>
      <c r="F68" s="49">
        <v>0</v>
      </c>
      <c r="G68" s="49">
        <v>0</v>
      </c>
      <c r="H68" s="49">
        <v>0</v>
      </c>
      <c r="I68" s="49">
        <v>0</v>
      </c>
    </row>
    <row r="69" spans="1:168" s="16" customFormat="1" ht="18" x14ac:dyDescent="0.3">
      <c r="A69" s="14" t="str">
        <f>France!A69</f>
        <v>Clothing</v>
      </c>
      <c r="B69" s="30" t="str">
        <f>France!B69</f>
        <v>Pyjama sets and other homewear/loungewear sets</v>
      </c>
      <c r="C69" s="15" t="str">
        <f>France!C69</f>
        <v>Indoor jacket (kimono-type), bath robe,  2-piece pyjamas, dressing gown</v>
      </c>
      <c r="D69" s="14" t="str">
        <f>France!D69</f>
        <v>Child (4-14 ans)</v>
      </c>
      <c r="E69" s="54" t="str">
        <f>France!E69</f>
        <v>PP</v>
      </c>
      <c r="F69" s="49">
        <v>0</v>
      </c>
      <c r="G69" s="49">
        <v>0</v>
      </c>
      <c r="H69" s="49">
        <v>0</v>
      </c>
      <c r="I69" s="49">
        <v>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</row>
    <row r="70" spans="1:168" s="16" customFormat="1" ht="18" x14ac:dyDescent="0.3">
      <c r="A70" s="14" t="str">
        <f>France!A70</f>
        <v>Clothing</v>
      </c>
      <c r="B70" s="30" t="str">
        <f>France!B70</f>
        <v>Pyjama sets and other homewear/loungewear sets</v>
      </c>
      <c r="C70" s="15" t="str">
        <f>France!C70</f>
        <v>Indoor jacket (kimono-type), négligé, bath robe,  2-piece pyjamas set, dressing grown</v>
      </c>
      <c r="D70" s="14" t="str">
        <f>France!D70</f>
        <v>Adult women (≥ 15 years)</v>
      </c>
      <c r="E70" s="14" t="str">
        <f>France!E70</f>
        <v>MP</v>
      </c>
      <c r="F70" s="49">
        <v>0</v>
      </c>
      <c r="G70" s="49">
        <v>0</v>
      </c>
      <c r="H70" s="49">
        <v>0</v>
      </c>
      <c r="I70" s="49">
        <v>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</row>
    <row r="71" spans="1:168" s="16" customFormat="1" ht="18" x14ac:dyDescent="0.3">
      <c r="A71" s="14" t="str">
        <f>France!A71</f>
        <v>Clothing</v>
      </c>
      <c r="B71" s="30" t="str">
        <f>France!B71</f>
        <v>Pyjama sets and other homewear/loungewear sets</v>
      </c>
      <c r="C71" s="15" t="str">
        <f>France!C71</f>
        <v>Indoor jacket (kimono-type), bath robe,  2-piece pyjamas, dressing gown</v>
      </c>
      <c r="D71" s="14" t="str">
        <f>France!D71</f>
        <v>Adult men (≥ 15 years)</v>
      </c>
      <c r="E71" s="54" t="str">
        <f>France!E71</f>
        <v>GP</v>
      </c>
      <c r="F71" s="49">
        <v>0</v>
      </c>
      <c r="G71" s="49">
        <v>0</v>
      </c>
      <c r="H71" s="49">
        <v>0</v>
      </c>
      <c r="I71" s="49">
        <v>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</row>
    <row r="72" spans="1:168" ht="28.8" x14ac:dyDescent="0.3">
      <c r="A72" s="5" t="str">
        <f>France!A72</f>
        <v>Clothing</v>
      </c>
      <c r="B72" s="29" t="str">
        <f>France!B72</f>
        <v>Small accessories - such as ties</v>
      </c>
      <c r="C72" s="11" t="str">
        <f>France!C72</f>
        <v>Ties, bow ties, collars, cuffs, fabric belts, pocket square, mantilla, headband, braces, handkerchief, bandana</v>
      </c>
      <c r="D72" s="5" t="str">
        <f>France!D72</f>
        <v>Men-Women-Children</v>
      </c>
      <c r="E72" s="5" t="str">
        <f>France!E72</f>
        <v>TPP</v>
      </c>
      <c r="F72" s="49">
        <v>0</v>
      </c>
      <c r="G72" s="105" t="s">
        <v>6</v>
      </c>
      <c r="H72" s="49">
        <v>0</v>
      </c>
      <c r="I72" s="49">
        <v>0</v>
      </c>
    </row>
    <row r="73" spans="1:168" s="16" customFormat="1" ht="28.8" x14ac:dyDescent="0.3">
      <c r="A73" s="14" t="str">
        <f>France!A73</f>
        <v>Clothing</v>
      </c>
      <c r="B73" s="30" t="str">
        <f>France!B73</f>
        <v>Hats and other headgear in fabric</v>
      </c>
      <c r="C73" s="15" t="str">
        <f>France!C73</f>
        <v>Hats, berets, bobs, caps, chef’s hat, balaclava, visor, bonnet, ushanka/trapper and headgear in general</v>
      </c>
      <c r="D73" s="14" t="str">
        <f>France!D73</f>
        <v>Men-Women-Children</v>
      </c>
      <c r="E73" s="54" t="str">
        <f>France!E73</f>
        <v>TPP</v>
      </c>
      <c r="F73" s="49">
        <v>0</v>
      </c>
      <c r="G73" s="105" t="s">
        <v>6</v>
      </c>
      <c r="H73" s="49">
        <v>0</v>
      </c>
      <c r="I73" s="49">
        <v>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</row>
    <row r="74" spans="1:168" ht="28.8" x14ac:dyDescent="0.3">
      <c r="A74" s="5" t="str">
        <f>France!A74</f>
        <v>Clothing</v>
      </c>
      <c r="B74" s="29" t="str">
        <f>France!B74</f>
        <v>Gloves, hand muffs, mittens</v>
      </c>
      <c r="C74" s="11" t="str">
        <f>France!C74</f>
        <v xml:space="preserve">Gloves (regardless of their domestic use: protection against cold, fashion accessory, gardening, sport, welding, etc.) mittens, muffs </v>
      </c>
      <c r="D74" s="5" t="str">
        <f>France!D74</f>
        <v>Men-Women-Children</v>
      </c>
      <c r="E74" s="5" t="str">
        <f>France!E74</f>
        <v>TPP</v>
      </c>
      <c r="F74" s="49">
        <v>0</v>
      </c>
      <c r="G74" s="105" t="s">
        <v>6</v>
      </c>
      <c r="H74" s="49">
        <v>0</v>
      </c>
      <c r="I74" s="49">
        <v>0</v>
      </c>
    </row>
    <row r="75" spans="1:168" s="16" customFormat="1" ht="18" x14ac:dyDescent="0.3">
      <c r="A75" s="14" t="str">
        <f>France!A75</f>
        <v>Clothing</v>
      </c>
      <c r="B75" s="30" t="str">
        <f>France!B75</f>
        <v>Medium-sized accessories -* shawls</v>
      </c>
      <c r="C75" s="15" t="str">
        <f>France!C75</f>
        <v>Scarves, shawls, stoles, tagelmust, snood, pareo</v>
      </c>
      <c r="D75" s="14" t="str">
        <f>France!D75</f>
        <v>Men-Women-Children</v>
      </c>
      <c r="E75" s="14" t="str">
        <f>France!E75</f>
        <v>PP</v>
      </c>
      <c r="F75" s="49">
        <v>0</v>
      </c>
      <c r="G75" s="105" t="s">
        <v>6</v>
      </c>
      <c r="H75" s="49">
        <v>0</v>
      </c>
      <c r="I75" s="49"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</row>
    <row r="76" spans="1:168" ht="43.2" x14ac:dyDescent="0.3">
      <c r="A76" s="5" t="str">
        <f>France!A76</f>
        <v>Clothing</v>
      </c>
      <c r="B76" s="29" t="str">
        <f>France!B76</f>
        <v xml:space="preserve">Swimwear </v>
      </c>
      <c r="C76" s="11" t="str">
        <f>France!C76</f>
        <v>Swimming bottoms, swim shorts, one-piece swimsuit (incl. in Neoprene) bikini, tankini, Neoprene top, Neoprene jacket, full swimsuit, beach cover-up skirt, (excl. UV T-shirts in line 21)</v>
      </c>
      <c r="D76" s="5" t="str">
        <f>France!D76</f>
        <v>Child (4-14 ans)</v>
      </c>
      <c r="E76" s="5" t="str">
        <f>France!E76</f>
        <v>TPP</v>
      </c>
      <c r="F76" s="49">
        <v>0</v>
      </c>
      <c r="G76" s="49">
        <v>0</v>
      </c>
      <c r="H76" s="49">
        <v>0</v>
      </c>
      <c r="I76" s="49">
        <v>0</v>
      </c>
    </row>
    <row r="77" spans="1:168" ht="43.2" x14ac:dyDescent="0.3">
      <c r="A77" s="5" t="str">
        <f>France!A77</f>
        <v>Clothing</v>
      </c>
      <c r="B77" s="29" t="str">
        <f>France!B77</f>
        <v xml:space="preserve">Swimwear </v>
      </c>
      <c r="C77" s="11" t="str">
        <f>France!C77</f>
        <v>Swimming bottoms, swim shorts, one-piece swimsuit (incl. in Neoprene) bikini, tankini, Neoprene top, Neoprene jacket, full swimsuit, beach cover-up skirt, (excl. UV T-shirts in line 22)</v>
      </c>
      <c r="D77" s="5" t="str">
        <f>France!D77</f>
        <v>Adult women (≥ 15 years)</v>
      </c>
      <c r="E77" s="5" t="str">
        <f>France!E77</f>
        <v>TPP</v>
      </c>
      <c r="F77" s="50">
        <v>0</v>
      </c>
      <c r="G77" s="50">
        <v>0</v>
      </c>
      <c r="H77" s="50">
        <v>0</v>
      </c>
      <c r="I77" s="50">
        <v>0</v>
      </c>
    </row>
    <row r="78" spans="1:168" ht="29.4" thickBot="1" x14ac:dyDescent="0.35">
      <c r="A78" s="40" t="str">
        <f>France!A78</f>
        <v>Clothing</v>
      </c>
      <c r="B78" s="41" t="str">
        <f>France!B78</f>
        <v xml:space="preserve">Swimwear </v>
      </c>
      <c r="C78" s="42" t="str">
        <f>France!C78</f>
        <v>Swimming bottoms, swim shorts (incl. in Neoprene) Neoprene top, Neoprene jacket, full swimsuit, (excl. UV T-shirts in line 23)</v>
      </c>
      <c r="D78" s="40" t="str">
        <f>France!D78</f>
        <v>Adult men (≥ 15 years)</v>
      </c>
      <c r="E78" s="56" t="str">
        <f>France!E78</f>
        <v>PP</v>
      </c>
      <c r="F78" s="51">
        <v>0</v>
      </c>
      <c r="G78" s="51">
        <v>0</v>
      </c>
      <c r="H78" s="51">
        <v>0</v>
      </c>
      <c r="I78" s="51">
        <v>0</v>
      </c>
    </row>
    <row r="79" spans="1:168" s="19" customFormat="1" ht="18.600000000000001" thickTop="1" x14ac:dyDescent="0.3">
      <c r="A79" s="37" t="str">
        <f>France!A79</f>
        <v>Footwear</v>
      </c>
      <c r="B79" s="38" t="str">
        <f>France!B79</f>
        <v>Flat footwear</v>
      </c>
      <c r="C79" s="39" t="str">
        <f>France!C79</f>
        <v>Boating, dolly, ballerina, loafers, slip-ons, Oxfords,etc.</v>
      </c>
      <c r="D79" s="37" t="str">
        <f>France!D79</f>
        <v>Children (sizes 27 to 36)</v>
      </c>
      <c r="E79" s="57" t="str">
        <f>France!E79</f>
        <v>PP</v>
      </c>
      <c r="F79" s="49">
        <v>0</v>
      </c>
      <c r="G79" s="49">
        <v>0</v>
      </c>
      <c r="H79" s="49">
        <v>0</v>
      </c>
      <c r="I79" s="49">
        <v>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</row>
    <row r="80" spans="1:168" s="19" customFormat="1" ht="28.8" x14ac:dyDescent="0.3">
      <c r="A80" s="17" t="str">
        <f>France!A80</f>
        <v>Footwear</v>
      </c>
      <c r="B80" s="31" t="str">
        <f>France!B80</f>
        <v>Flat footwear</v>
      </c>
      <c r="C80" s="18" t="str">
        <f>France!C80</f>
        <v>Slippers, boating shoes, dolly, stiletto heels, ballerina, loafers, high heels, slip-ons, Oxfords, T-bar sandals</v>
      </c>
      <c r="D80" s="17" t="str">
        <f>France!D80</f>
        <v>Adult women (Size &gt;37)</v>
      </c>
      <c r="E80" s="17" t="str">
        <f>France!E80</f>
        <v>MP</v>
      </c>
      <c r="F80" s="49">
        <v>0</v>
      </c>
      <c r="G80" s="49">
        <v>0</v>
      </c>
      <c r="H80" s="49">
        <v>0</v>
      </c>
      <c r="I80" s="49">
        <v>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</row>
    <row r="81" spans="1:168" s="19" customFormat="1" ht="18" x14ac:dyDescent="0.3">
      <c r="A81" s="17" t="str">
        <f>France!A81</f>
        <v>Footwear</v>
      </c>
      <c r="B81" s="31" t="str">
        <f>France!B81</f>
        <v>Flat footwear</v>
      </c>
      <c r="C81" s="18" t="str">
        <f>France!C81</f>
        <v>Slippers, boating shoes, loafers, slips-on, Oxfords, etc.</v>
      </c>
      <c r="D81" s="17" t="str">
        <f>France!D81</f>
        <v>Adult men (Size &gt;37)</v>
      </c>
      <c r="E81" s="58" t="str">
        <f>France!E81</f>
        <v>GP</v>
      </c>
      <c r="F81" s="49">
        <v>0</v>
      </c>
      <c r="G81" s="49">
        <v>0</v>
      </c>
      <c r="H81" s="49">
        <v>0</v>
      </c>
      <c r="I81" s="49">
        <v>0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</row>
    <row r="82" spans="1:168" ht="18" x14ac:dyDescent="0.3">
      <c r="A82" s="6" t="str">
        <f>France!A82</f>
        <v>Footwear</v>
      </c>
      <c r="B82" s="32" t="str">
        <f>France!B82</f>
        <v>Footwear such as “booties”</v>
      </c>
      <c r="C82" s="9" t="str">
        <f>France!C82</f>
        <v>Ankle boots, booties, boots</v>
      </c>
      <c r="D82" s="6" t="str">
        <f>France!D82</f>
        <v>Children (sizes 27 to 36)</v>
      </c>
      <c r="E82" s="6" t="str">
        <f>France!E82</f>
        <v>MP</v>
      </c>
      <c r="F82" s="49">
        <v>0</v>
      </c>
      <c r="G82" s="49">
        <v>0</v>
      </c>
      <c r="H82" s="49">
        <v>0</v>
      </c>
      <c r="I82" s="49">
        <v>0</v>
      </c>
    </row>
    <row r="83" spans="1:168" ht="28.8" x14ac:dyDescent="0.3">
      <c r="A83" s="6" t="str">
        <f>France!A83</f>
        <v>Footwear</v>
      </c>
      <c r="B83" s="32" t="str">
        <f>France!B83</f>
        <v>Footwear such as “booties”</v>
      </c>
      <c r="C83" s="9" t="str">
        <f>France!C83</f>
        <v>Ankle boots, booties, boots, safety footwear (ISO 20347 without toe caps to protect against impact and crushing)</v>
      </c>
      <c r="D83" s="6" t="str">
        <f>France!D83</f>
        <v>Adult women (Size &gt;37)</v>
      </c>
      <c r="E83" s="6" t="str">
        <f>France!E83</f>
        <v>MP</v>
      </c>
      <c r="F83" s="49">
        <v>0</v>
      </c>
      <c r="G83" s="49">
        <v>0</v>
      </c>
      <c r="H83" s="49">
        <v>0</v>
      </c>
      <c r="I83" s="49">
        <v>0</v>
      </c>
    </row>
    <row r="84" spans="1:168" ht="28.8" x14ac:dyDescent="0.3">
      <c r="A84" s="6" t="str">
        <f>France!A84</f>
        <v>Footwear</v>
      </c>
      <c r="B84" s="32" t="str">
        <f>France!B84</f>
        <v>Footwear such as “booties”</v>
      </c>
      <c r="C84" s="9" t="str">
        <f>France!C84</f>
        <v>Ankle boots, booties, boots, safety footwear (ISO 20347 without toe cap to protect against impact and crushing)</v>
      </c>
      <c r="D84" s="6" t="str">
        <f>France!D84</f>
        <v>Adult men (Size &gt;37)</v>
      </c>
      <c r="E84" s="6" t="str">
        <f>France!E84</f>
        <v>GP</v>
      </c>
      <c r="F84" s="49">
        <v>0</v>
      </c>
      <c r="G84" s="49">
        <v>0</v>
      </c>
      <c r="H84" s="49">
        <v>0</v>
      </c>
      <c r="I84" s="49">
        <v>0</v>
      </c>
    </row>
    <row r="85" spans="1:168" s="19" customFormat="1" ht="18" x14ac:dyDescent="0.3">
      <c r="A85" s="17" t="str">
        <f>France!A85</f>
        <v>Footwear</v>
      </c>
      <c r="B85" s="31" t="str">
        <f>France!B85</f>
        <v>“Boot-type” footwear and others</v>
      </c>
      <c r="C85" s="18" t="str">
        <f>France!C85</f>
        <v>Boots – incl. moonboots, wellington boots</v>
      </c>
      <c r="D85" s="17" t="str">
        <f>France!D85</f>
        <v>Children (sizes 27 to 36)</v>
      </c>
      <c r="E85" s="17" t="str">
        <f>France!E85</f>
        <v>MP</v>
      </c>
      <c r="F85" s="49">
        <v>0</v>
      </c>
      <c r="G85" s="49">
        <v>0</v>
      </c>
      <c r="H85" s="49">
        <v>0</v>
      </c>
      <c r="I85" s="49">
        <v>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</row>
    <row r="86" spans="1:168" s="19" customFormat="1" ht="18" x14ac:dyDescent="0.3">
      <c r="A86" s="17" t="str">
        <f>France!A86</f>
        <v>Footwear</v>
      </c>
      <c r="B86" s="31" t="str">
        <f>France!B86</f>
        <v>“Boot-type” footwear and others</v>
      </c>
      <c r="C86" s="18" t="str">
        <f>France!C86</f>
        <v>Boots – incl. moonboots, wellington boots –, thigh-length boots</v>
      </c>
      <c r="D86" s="17" t="str">
        <f>France!D86</f>
        <v>Adult women (Size &gt;37)</v>
      </c>
      <c r="E86" s="17" t="str">
        <f>France!E86</f>
        <v>GP</v>
      </c>
      <c r="F86" s="49">
        <v>0</v>
      </c>
      <c r="G86" s="49">
        <v>0</v>
      </c>
      <c r="H86" s="49">
        <v>0</v>
      </c>
      <c r="I86" s="49">
        <v>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</row>
    <row r="87" spans="1:168" s="19" customFormat="1" ht="18" x14ac:dyDescent="0.3">
      <c r="A87" s="17" t="str">
        <f>France!A87</f>
        <v>Footwear</v>
      </c>
      <c r="B87" s="31" t="str">
        <f>France!B87</f>
        <v>“Boot-type” footwear and others</v>
      </c>
      <c r="C87" s="18" t="str">
        <f>France!C87</f>
        <v>Boots – incl. moonboots, wellington boots</v>
      </c>
      <c r="D87" s="17" t="str">
        <f>France!D87</f>
        <v>Adult men (Size &gt;37)</v>
      </c>
      <c r="E87" s="17" t="str">
        <f>France!E87</f>
        <v>GP</v>
      </c>
      <c r="F87" s="49">
        <v>0</v>
      </c>
      <c r="G87" s="49">
        <v>0</v>
      </c>
      <c r="H87" s="49">
        <v>0</v>
      </c>
      <c r="I87" s="49">
        <v>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</row>
    <row r="88" spans="1:168" s="3" customFormat="1" ht="18" x14ac:dyDescent="0.3">
      <c r="A88" s="8" t="str">
        <f>France!A88</f>
        <v>Footwear</v>
      </c>
      <c r="B88" s="32" t="str">
        <f>France!B88</f>
        <v xml:space="preserve">Footwear such as “trainers”  </v>
      </c>
      <c r="C88" s="9" t="str">
        <f>France!C88</f>
        <v>Sports footwear, commonly called trainers, tennis shoes or sneakers.</v>
      </c>
      <c r="D88" s="8" t="str">
        <f>France!D88</f>
        <v>Children (sizes 27 to 36)</v>
      </c>
      <c r="E88" s="10" t="str">
        <f>France!E88</f>
        <v>PP</v>
      </c>
      <c r="F88" s="49">
        <v>0</v>
      </c>
      <c r="G88" s="49">
        <v>0</v>
      </c>
      <c r="H88" s="49">
        <v>0</v>
      </c>
      <c r="I88" s="49">
        <v>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</row>
    <row r="89" spans="1:168" s="3" customFormat="1" ht="18" x14ac:dyDescent="0.3">
      <c r="A89" s="8" t="str">
        <f>France!A89</f>
        <v>Footwear</v>
      </c>
      <c r="B89" s="32" t="str">
        <f>France!B89</f>
        <v xml:space="preserve">Footwear such as “trainers”  </v>
      </c>
      <c r="C89" s="9" t="str">
        <f>France!C89</f>
        <v>Sports footwear, commonly called trainers, tennis shoes or sneakers.</v>
      </c>
      <c r="D89" s="8" t="str">
        <f>France!D89</f>
        <v>Adult women (Size &gt;37)</v>
      </c>
      <c r="E89" s="6" t="str">
        <f>France!E89</f>
        <v>MP</v>
      </c>
      <c r="F89" s="49">
        <v>0</v>
      </c>
      <c r="G89" s="49">
        <v>0</v>
      </c>
      <c r="H89" s="49">
        <v>0</v>
      </c>
      <c r="I89" s="49">
        <v>0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</row>
    <row r="90" spans="1:168" s="3" customFormat="1" ht="18" x14ac:dyDescent="0.3">
      <c r="A90" s="8" t="str">
        <f>France!A90</f>
        <v>Footwear</v>
      </c>
      <c r="B90" s="32" t="str">
        <f>France!B90</f>
        <v xml:space="preserve">Footwear such as “trainers” </v>
      </c>
      <c r="C90" s="9" t="str">
        <f>France!C90</f>
        <v>Sports footwear, commonly called trainers, tennis shoes or sneakers.</v>
      </c>
      <c r="D90" s="8" t="str">
        <f>France!D90</f>
        <v>Adult men (Size &gt;37)</v>
      </c>
      <c r="E90" s="6" t="str">
        <f>France!E90</f>
        <v>MP</v>
      </c>
      <c r="F90" s="49">
        <v>0</v>
      </c>
      <c r="G90" s="93">
        <v>0</v>
      </c>
      <c r="H90" s="49">
        <v>0</v>
      </c>
      <c r="I90" s="49">
        <v>0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</row>
    <row r="91" spans="1:168" s="21" customFormat="1" ht="18" x14ac:dyDescent="0.3">
      <c r="A91" s="20" t="str">
        <f>France!A91</f>
        <v>Footwear</v>
      </c>
      <c r="B91" s="31" t="str">
        <f>France!B91</f>
        <v>Baby footwear (0-3 years)</v>
      </c>
      <c r="C91" s="18" t="str">
        <f>France!C91</f>
        <v>All types of footwear including slippers</v>
      </c>
      <c r="D91" s="20" t="str">
        <f>France!D91</f>
        <v>Children (sizes 19 to 26)</v>
      </c>
      <c r="E91" s="17" t="str">
        <f>France!E91</f>
        <v>TPP</v>
      </c>
      <c r="F91" s="49">
        <v>0</v>
      </c>
      <c r="G91" s="101" t="s">
        <v>6</v>
      </c>
      <c r="H91" s="49">
        <v>0</v>
      </c>
      <c r="I91" s="49">
        <v>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</row>
    <row r="92" spans="1:168" s="3" customFormat="1" ht="28.8" x14ac:dyDescent="0.3">
      <c r="A92" s="8" t="str">
        <f>France!A92</f>
        <v>Footwear</v>
      </c>
      <c r="B92" s="32" t="str">
        <f>France!B92</f>
        <v xml:space="preserve">Summer footwear </v>
      </c>
      <c r="C92" s="9" t="str">
        <f>France!C92</f>
        <v>Open-toed shoes, canvas, espadrilles, flip-flops, sandals, mules, clogs, babouche slipper, etc.</v>
      </c>
      <c r="D92" s="8" t="str">
        <f>France!D92</f>
        <v>Children (sizes 27 to 36)</v>
      </c>
      <c r="E92" s="10" t="str">
        <f>France!E92</f>
        <v>PP</v>
      </c>
      <c r="F92" s="49">
        <v>0</v>
      </c>
      <c r="G92" s="49">
        <v>0</v>
      </c>
      <c r="H92" s="49">
        <v>0</v>
      </c>
      <c r="I92" s="49">
        <v>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</row>
    <row r="93" spans="1:168" s="3" customFormat="1" ht="28.8" x14ac:dyDescent="0.3">
      <c r="A93" s="8" t="str">
        <f>France!A93</f>
        <v>Footwear</v>
      </c>
      <c r="B93" s="32" t="str">
        <f>France!B93</f>
        <v xml:space="preserve">Summer footwear </v>
      </c>
      <c r="C93" s="9" t="str">
        <f>France!C93</f>
        <v>Open-toed shoes, canvas, espadrilles, flip-flops, sandals, mules, clogs, babouche slipper, etc.</v>
      </c>
      <c r="D93" s="8" t="str">
        <f>France!D93</f>
        <v>Adult women (Size &gt;37)</v>
      </c>
      <c r="E93" s="10" t="str">
        <f>France!E93</f>
        <v>PP</v>
      </c>
      <c r="F93" s="49">
        <v>0</v>
      </c>
      <c r="G93" s="49">
        <v>0</v>
      </c>
      <c r="H93" s="49">
        <v>0</v>
      </c>
      <c r="I93" s="49">
        <v>0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</row>
    <row r="94" spans="1:168" s="3" customFormat="1" ht="18" x14ac:dyDescent="0.3">
      <c r="A94" s="8" t="str">
        <f>France!A94</f>
        <v>Footwear</v>
      </c>
      <c r="B94" s="32" t="str">
        <f>France!B94</f>
        <v xml:space="preserve">Summer footwear </v>
      </c>
      <c r="C94" s="9" t="str">
        <f>France!C94</f>
        <v>Open-toed shoes, canvas, espadrilles, flip-flops, sandals, mules, clogs, babouche slipper</v>
      </c>
      <c r="D94" s="8" t="str">
        <f>France!D94</f>
        <v>Adult men (Size &gt;37)</v>
      </c>
      <c r="E94" s="10" t="str">
        <f>France!E94</f>
        <v>PP</v>
      </c>
      <c r="F94" s="50">
        <v>0</v>
      </c>
      <c r="G94" s="94">
        <v>0</v>
      </c>
      <c r="H94" s="50">
        <v>0</v>
      </c>
      <c r="I94" s="50">
        <v>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</row>
    <row r="95" spans="1:168" s="19" customFormat="1" ht="18.600000000000001" thickBot="1" x14ac:dyDescent="0.35">
      <c r="A95" s="46" t="str">
        <f>France!A95</f>
        <v>Footwear</v>
      </c>
      <c r="B95" s="47" t="str">
        <f>France!B95</f>
        <v>Indoor footwear</v>
      </c>
      <c r="C95" s="48" t="str">
        <f>France!C95</f>
        <v>Indoor footwear</v>
      </c>
      <c r="D95" s="46" t="str">
        <f>France!D95</f>
        <v>Men-Women-Children</v>
      </c>
      <c r="E95" s="59" t="str">
        <f>France!E95</f>
        <v>TPP</v>
      </c>
      <c r="F95" s="51">
        <v>0</v>
      </c>
      <c r="G95" s="102" t="s">
        <v>6</v>
      </c>
      <c r="H95" s="51">
        <v>0</v>
      </c>
      <c r="I95" s="51">
        <v>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</row>
    <row r="96" spans="1:168" ht="48" customHeight="1" thickTop="1" x14ac:dyDescent="0.3">
      <c r="A96" s="43" t="str">
        <f>France!A96</f>
        <v>Household linen</v>
      </c>
      <c r="B96" s="44" t="str">
        <f>France!B96</f>
        <v>Curtain, net curtain, mosquito netting, bed linen, bath linen, table linen</v>
      </c>
      <c r="C96" s="45" t="str">
        <f>France!C96</f>
        <v xml:space="preserve">3 metres = 1 item </v>
      </c>
      <c r="D96" s="43">
        <f>France!D96</f>
        <v>0</v>
      </c>
      <c r="E96" s="43" t="str">
        <f>France!E96</f>
        <v>MP</v>
      </c>
      <c r="F96" s="52">
        <v>0</v>
      </c>
      <c r="G96" s="103" t="s">
        <v>6</v>
      </c>
      <c r="H96" s="53">
        <v>0</v>
      </c>
      <c r="I96" s="49">
        <v>0</v>
      </c>
    </row>
    <row r="97" spans="1:168" s="24" customFormat="1" ht="28.8" x14ac:dyDescent="0.3">
      <c r="A97" s="22" t="str">
        <f>France!A97</f>
        <v>Household linen</v>
      </c>
      <c r="B97" s="34" t="str">
        <f>France!B97</f>
        <v>Miscellaneous household linen</v>
      </c>
      <c r="C97" s="23" t="str">
        <f>France!C97</f>
        <v>Fabric place mats only, table runners, tea towels, cleaning cloths (including microfibre), floor cloths, cleaning wipes, mops (100% textile), microfibre cloth for broom</v>
      </c>
      <c r="D97" s="22">
        <f>France!D97</f>
        <v>0</v>
      </c>
      <c r="E97" s="22" t="str">
        <f>France!E97</f>
        <v>PP</v>
      </c>
      <c r="F97" s="52">
        <v>0</v>
      </c>
      <c r="G97" s="104" t="s">
        <v>6</v>
      </c>
      <c r="H97" s="53">
        <v>0</v>
      </c>
      <c r="I97" s="49">
        <v>0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</row>
    <row r="98" spans="1:168" ht="28.8" x14ac:dyDescent="0.3">
      <c r="A98" s="7" t="str">
        <f>France!A98</f>
        <v>Household linen</v>
      </c>
      <c r="B98" s="33" t="str">
        <f>France!B98</f>
        <v>Gloves</v>
      </c>
      <c r="C98" s="12" t="str">
        <f>France!C98</f>
        <v>Flannels – including exfoliation – and oven gloves, pot holders, cleaning gloves, (microfibre and others), exfoliation gloves</v>
      </c>
      <c r="D98" s="7">
        <f>France!D98</f>
        <v>0</v>
      </c>
      <c r="E98" s="7" t="str">
        <f>France!E98</f>
        <v>TPP</v>
      </c>
      <c r="F98" s="52">
        <v>0</v>
      </c>
      <c r="G98" s="104" t="s">
        <v>6</v>
      </c>
      <c r="H98" s="53">
        <v>0</v>
      </c>
      <c r="I98" s="49">
        <v>0</v>
      </c>
    </row>
    <row r="99" spans="1:168" s="24" customFormat="1" ht="28.8" x14ac:dyDescent="0.3">
      <c r="A99" s="22" t="str">
        <f>France!A99</f>
        <v>Household linen</v>
      </c>
      <c r="B99" s="34" t="str">
        <f>France!B99</f>
        <v>Bath linen and mats (humid areas)</v>
      </c>
      <c r="C99" s="23" t="str">
        <f>France!C99</f>
        <v>Bath capes, bath towels (70 x 140), beach towels (100 x 170, 100 x 180),  bath robes, bath poncho, round beach towel, fouta, bath mat, kitchen mat</v>
      </c>
      <c r="D99" s="22">
        <f>France!D99</f>
        <v>0</v>
      </c>
      <c r="E99" s="22" t="str">
        <f>France!E99</f>
        <v>MP</v>
      </c>
      <c r="F99" s="52">
        <v>0</v>
      </c>
      <c r="G99" s="104" t="s">
        <v>6</v>
      </c>
      <c r="H99" s="53">
        <v>0</v>
      </c>
      <c r="I99" s="49">
        <v>0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</row>
    <row r="100" spans="1:168" ht="18" x14ac:dyDescent="0.3">
      <c r="A100" s="7" t="str">
        <f>France!A100</f>
        <v>Household linen</v>
      </c>
      <c r="B100" s="33" t="str">
        <f>France!B100</f>
        <v>Towels</v>
      </c>
      <c r="C100" s="12" t="str">
        <f>France!C100</f>
        <v>Towels (50 x 100), hand towels</v>
      </c>
      <c r="D100" s="7">
        <f>France!D100</f>
        <v>0</v>
      </c>
      <c r="E100" s="7" t="str">
        <f>France!E100</f>
        <v>PP</v>
      </c>
      <c r="F100" s="49">
        <v>0</v>
      </c>
      <c r="G100" s="101" t="s">
        <v>6</v>
      </c>
      <c r="H100" s="49">
        <v>0</v>
      </c>
      <c r="I100" s="49">
        <v>0</v>
      </c>
    </row>
    <row r="101" spans="1:168" s="24" customFormat="1" ht="27.6" customHeight="1" x14ac:dyDescent="0.3">
      <c r="A101" s="22" t="str">
        <f>France!A101</f>
        <v>Household linen</v>
      </c>
      <c r="B101" s="34" t="str">
        <f>France!B101</f>
        <v>Pillow/bolster cases and protector cases</v>
      </c>
      <c r="C101" s="23" t="str">
        <f>France!C101</f>
        <v>Pillow and bolster cases and covers, pillow and bolster protection cases</v>
      </c>
      <c r="D101" s="22">
        <f>France!D101</f>
        <v>0</v>
      </c>
      <c r="E101" s="22" t="str">
        <f>France!E101</f>
        <v>PP</v>
      </c>
      <c r="F101" s="49">
        <v>0</v>
      </c>
      <c r="G101" s="49">
        <v>0</v>
      </c>
      <c r="H101" s="49">
        <v>0</v>
      </c>
      <c r="I101" s="49">
        <v>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</row>
    <row r="102" spans="1:168" ht="18" x14ac:dyDescent="0.3">
      <c r="A102" s="7" t="str">
        <f>France!A102</f>
        <v>Household linen</v>
      </c>
      <c r="B102" s="33" t="str">
        <f>France!B102</f>
        <v>Sheets</v>
      </c>
      <c r="C102" s="12" t="str">
        <f>France!C102</f>
        <v>Sheets, fitted sheets</v>
      </c>
      <c r="D102" s="7">
        <f>France!D102</f>
        <v>0</v>
      </c>
      <c r="E102" s="7" t="str">
        <f>France!E102</f>
        <v>MP</v>
      </c>
      <c r="F102" s="49">
        <v>0</v>
      </c>
      <c r="G102" s="49">
        <v>0</v>
      </c>
      <c r="H102" s="49">
        <v>0</v>
      </c>
      <c r="I102" s="49">
        <v>0</v>
      </c>
    </row>
    <row r="103" spans="1:168" s="24" customFormat="1" ht="18" x14ac:dyDescent="0.3">
      <c r="A103" s="22" t="str">
        <f>France!A103</f>
        <v>Household linen</v>
      </c>
      <c r="B103" s="34" t="str">
        <f>France!B103</f>
        <v>Continental quilt cover</v>
      </c>
      <c r="C103" s="23" t="str">
        <f>France!C103</f>
        <v>Continental quilt cover</v>
      </c>
      <c r="D103" s="22">
        <f>France!D103</f>
        <v>0</v>
      </c>
      <c r="E103" s="22" t="str">
        <f>France!E103</f>
        <v>GP</v>
      </c>
      <c r="F103" s="49">
        <v>0</v>
      </c>
      <c r="G103" s="49">
        <v>0</v>
      </c>
      <c r="H103" s="49">
        <v>0</v>
      </c>
      <c r="I103" s="49">
        <v>0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</row>
    <row r="104" spans="1:168" ht="18" x14ac:dyDescent="0.3">
      <c r="A104" s="7" t="str">
        <f>France!A104</f>
        <v>Household linen</v>
      </c>
      <c r="B104" s="33" t="str">
        <f>France!B104</f>
        <v>Bed linen set</v>
      </c>
      <c r="C104" s="12" t="str">
        <f>France!C104</f>
        <v>Bed linen set (non-fitted sheet or duvet cover +1 or 2 pillow cases)</v>
      </c>
      <c r="D104" s="7">
        <f>France!D104</f>
        <v>0</v>
      </c>
      <c r="E104" s="7" t="str">
        <f>France!E104</f>
        <v>GP</v>
      </c>
      <c r="F104" s="49">
        <v>0</v>
      </c>
      <c r="G104" s="93">
        <v>0</v>
      </c>
      <c r="H104" s="49">
        <v>0</v>
      </c>
      <c r="I104" s="49">
        <v>0</v>
      </c>
    </row>
    <row r="105" spans="1:168" s="24" customFormat="1" ht="18" x14ac:dyDescent="0.3">
      <c r="A105" s="22" t="str">
        <f>France!A105</f>
        <v>Household linen</v>
      </c>
      <c r="B105" s="34" t="str">
        <f>France!B105</f>
        <v>Protective covers</v>
      </c>
      <c r="C105" s="23" t="str">
        <f>France!C105</f>
        <v>Mattress protector sheets, eiderdowns</v>
      </c>
      <c r="D105" s="22">
        <f>France!D105</f>
        <v>0</v>
      </c>
      <c r="E105" s="60" t="str">
        <f>France!E105</f>
        <v>GP</v>
      </c>
      <c r="F105" s="49">
        <v>0</v>
      </c>
      <c r="G105" s="105" t="s">
        <v>6</v>
      </c>
      <c r="H105" s="49">
        <v>0</v>
      </c>
      <c r="I105" s="49">
        <v>0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</row>
    <row r="106" spans="1:168" ht="18" x14ac:dyDescent="0.3">
      <c r="A106" s="7" t="str">
        <f>France!A106</f>
        <v>Household linen</v>
      </c>
      <c r="B106" s="33" t="str">
        <f>France!B106</f>
        <v>Blankets</v>
      </c>
      <c r="C106" s="12" t="str">
        <f>France!C106</f>
        <v>Blankets, plaid, bedspread, bed canopy, throw</v>
      </c>
      <c r="D106" s="7">
        <f>France!D106</f>
        <v>0</v>
      </c>
      <c r="E106" s="7" t="str">
        <f>France!E106</f>
        <v>GP</v>
      </c>
      <c r="F106" s="49">
        <v>0</v>
      </c>
      <c r="G106" s="105" t="s">
        <v>6</v>
      </c>
      <c r="H106" s="49">
        <v>0</v>
      </c>
      <c r="I106" s="49">
        <v>0</v>
      </c>
    </row>
    <row r="107" spans="1:168" s="24" customFormat="1" ht="18" x14ac:dyDescent="0.3">
      <c r="A107" s="22" t="str">
        <f>France!A107</f>
        <v>Household linen</v>
      </c>
      <c r="B107" s="34" t="str">
        <f>France!B107</f>
        <v>Tablecloths</v>
      </c>
      <c r="C107" s="23" t="str">
        <f>France!C107</f>
        <v>Non-disposable fabric tablecloth</v>
      </c>
      <c r="D107" s="22">
        <f>France!D107</f>
        <v>0</v>
      </c>
      <c r="E107" s="22" t="str">
        <f>France!E107</f>
        <v>MP</v>
      </c>
      <c r="F107" s="49">
        <v>0</v>
      </c>
      <c r="G107" s="105" t="s">
        <v>6</v>
      </c>
      <c r="H107" s="49">
        <v>0</v>
      </c>
      <c r="I107" s="49">
        <v>0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</row>
    <row r="108" spans="1:168" ht="18" x14ac:dyDescent="0.3">
      <c r="A108" s="7" t="str">
        <f>France!A108</f>
        <v>Household linen</v>
      </c>
      <c r="B108" s="33" t="str">
        <f>France!B108</f>
        <v>Table linen</v>
      </c>
      <c r="C108" s="12" t="str">
        <f>France!C108</f>
        <v>Napkins, guest napkins (or guest towel), doily</v>
      </c>
      <c r="D108" s="7">
        <f>France!D108</f>
        <v>0</v>
      </c>
      <c r="E108" s="7" t="str">
        <f>France!E108</f>
        <v>TPP</v>
      </c>
      <c r="F108" s="49">
        <v>0</v>
      </c>
      <c r="G108" s="105" t="s">
        <v>6</v>
      </c>
      <c r="H108" s="49">
        <v>0</v>
      </c>
      <c r="I108" s="49">
        <v>0</v>
      </c>
    </row>
    <row r="109" spans="1:168" s="24" customFormat="1" ht="18" x14ac:dyDescent="0.3">
      <c r="A109" s="22" t="str">
        <f>France!A109</f>
        <v>Household linen</v>
      </c>
      <c r="B109" s="34" t="str">
        <f>France!B109</f>
        <v>Bath linen and bed linen for babies (0-3 years)</v>
      </c>
      <c r="C109" s="23" t="str">
        <f>France!C109</f>
        <v xml:space="preserve">Bath cape, bath poncho, bathrobe </v>
      </c>
      <c r="D109" s="22" t="str">
        <f>France!D109</f>
        <v>Baby (0-36 months)</v>
      </c>
      <c r="E109" s="22" t="str">
        <f>France!E109</f>
        <v>MP</v>
      </c>
      <c r="F109" s="49">
        <v>0</v>
      </c>
      <c r="G109" s="105" t="s">
        <v>6</v>
      </c>
      <c r="H109" s="49">
        <v>0</v>
      </c>
      <c r="I109" s="49">
        <v>0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</row>
    <row r="110" spans="1:168" s="24" customFormat="1" ht="33.6" customHeight="1" x14ac:dyDescent="0.3">
      <c r="A110" s="22" t="str">
        <f>France!A110</f>
        <v>Household linen</v>
      </c>
      <c r="B110" s="34" t="str">
        <f>France!B110</f>
        <v>Bedlinen for cot (0-3 years’ old)</v>
      </c>
      <c r="C110" s="23" t="str">
        <f>France!C110</f>
        <v>Sheet for cot, baby duvet covers, changing mattress cover, blanket, bunting bag, sleeping bag, sleep suits, baby sling</v>
      </c>
      <c r="D110" s="22" t="str">
        <f>France!D110</f>
        <v>Baby (0-36 months)</v>
      </c>
      <c r="E110" s="22" t="str">
        <f>France!E110</f>
        <v>MP</v>
      </c>
      <c r="F110" s="49">
        <v>0</v>
      </c>
      <c r="G110" s="105" t="s">
        <v>6</v>
      </c>
      <c r="H110" s="49">
        <v>0</v>
      </c>
      <c r="I110" s="49">
        <v>0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</row>
    <row r="111" spans="1:168" ht="28.8" x14ac:dyDescent="0.3">
      <c r="A111" s="7" t="str">
        <f>France!A111</f>
        <v>Household linen</v>
      </c>
      <c r="B111" s="33" t="str">
        <f>France!B111</f>
        <v>Net curtains</v>
      </c>
      <c r="C111" s="12" t="str">
        <f>France!C111</f>
        <v>Net curtains  ≤ 1m (whether sold individually or in pairs): classic, panels for window, café net curtains, net window sets, Japanese fabric panel blinds, mosquito net, window valance</v>
      </c>
      <c r="D111" s="7">
        <f>France!D111</f>
        <v>0</v>
      </c>
      <c r="E111" s="61" t="str">
        <f>France!E111</f>
        <v>TPP</v>
      </c>
      <c r="F111" s="99">
        <v>0</v>
      </c>
      <c r="G111" s="105" t="s">
        <v>6</v>
      </c>
      <c r="H111" s="49">
        <v>0</v>
      </c>
      <c r="I111" s="49">
        <v>0</v>
      </c>
    </row>
    <row r="112" spans="1:168" ht="28.8" x14ac:dyDescent="0.3">
      <c r="A112" s="7" t="str">
        <f>France!A112</f>
        <v>Household linen</v>
      </c>
      <c r="B112" s="33" t="str">
        <f>France!B112</f>
        <v>Net curtains</v>
      </c>
      <c r="C112" s="12" t="str">
        <f>France!C112</f>
        <v>Net curtains &gt; 1m (whether sold individually or in pairs): classic, panels for window, café net curtains, net window sets, Japanese fabric panel blinds, mosquito net, window valance</v>
      </c>
      <c r="D112" s="7">
        <f>France!D112</f>
        <v>0</v>
      </c>
      <c r="E112" s="7" t="str">
        <f>France!E112</f>
        <v>MP</v>
      </c>
      <c r="F112" s="99">
        <v>0</v>
      </c>
      <c r="G112" s="105" t="s">
        <v>6</v>
      </c>
      <c r="H112" s="49">
        <v>0</v>
      </c>
      <c r="I112" s="49">
        <v>0</v>
      </c>
    </row>
    <row r="113" spans="1:168" s="24" customFormat="1" ht="28.8" x14ac:dyDescent="0.3">
      <c r="A113" s="22" t="str">
        <f>France!A113</f>
        <v>Household linen</v>
      </c>
      <c r="B113" s="34" t="str">
        <f>France!B113</f>
        <v>Curtains</v>
      </c>
      <c r="C113" s="23" t="str">
        <f>France!C113</f>
        <v>1 unit = 1 panel and not a pair – Blackout curtains, insulating curtain, made-to-measure or off-the-peg</v>
      </c>
      <c r="D113" s="22">
        <f>France!D113</f>
        <v>0</v>
      </c>
      <c r="E113" s="22" t="str">
        <f>France!E113</f>
        <v>GP</v>
      </c>
      <c r="F113" s="99">
        <v>0</v>
      </c>
      <c r="G113" s="105" t="s">
        <v>6</v>
      </c>
      <c r="H113" s="49">
        <v>0</v>
      </c>
      <c r="I113" s="49">
        <v>0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</row>
    <row r="114" spans="1:168" ht="29.4" thickBot="1" x14ac:dyDescent="0.35">
      <c r="A114" s="7" t="str">
        <f>France!A114</f>
        <v>Household linen</v>
      </c>
      <c r="B114" s="33" t="str">
        <f>France!B114</f>
        <v>Blinds</v>
      </c>
      <c r="C114" s="12" t="str">
        <f>France!C114</f>
        <v xml:space="preserve">Only fabric blinds, roll-up or not, Venetian blinds, soft-fold blinds, skylight roller blind (Velux type); etc. made-to-measure or not, regardless of surface area </v>
      </c>
      <c r="D114" s="7">
        <f>France!D114</f>
        <v>0</v>
      </c>
      <c r="E114" s="7" t="str">
        <f>France!E114</f>
        <v>MP</v>
      </c>
      <c r="F114" s="99">
        <v>0</v>
      </c>
      <c r="G114" s="102" t="s">
        <v>6</v>
      </c>
      <c r="H114" s="51">
        <v>0</v>
      </c>
      <c r="I114" s="51">
        <v>0</v>
      </c>
    </row>
    <row r="115" spans="1:168" ht="15" thickTop="1" x14ac:dyDescent="0.3"/>
  </sheetData>
  <sheetProtection algorithmName="SHA-512" hashValue="PTvzBxK2cSiI9B9EMo5KQh4rZTDiOZnJ8QgwFRsrUjBV+g2ZSxQEBFPakiV55zq46JgaMD30iFqnLl0pohr7AA==" saltValue="38ISL2vaOnpaSlG65DlxDQ==" spinCount="100000" sheet="1" objects="1" scenarios="1" autoFilter="0" pivotTables="0"/>
  <autoFilter ref="A6:I6" xr:uid="{6A41A8D0-4BF2-476A-92EB-069BE791995C}"/>
  <mergeCells count="4">
    <mergeCell ref="C2:D3"/>
    <mergeCell ref="B3:B4"/>
    <mergeCell ref="G5:I5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3EA5-662F-47B7-9BC8-C0ABB796DDD1}">
  <sheetPr codeName="Feuil5"/>
  <dimension ref="A1:FL115"/>
  <sheetViews>
    <sheetView zoomScale="70" zoomScaleNormal="70" workbookViewId="0">
      <selection activeCell="F5" sqref="F5"/>
    </sheetView>
  </sheetViews>
  <sheetFormatPr baseColWidth="10" defaultColWidth="19.109375" defaultRowHeight="14.4" x14ac:dyDescent="0.3"/>
  <cols>
    <col min="1" max="1" width="16.5546875" style="1" customWidth="1"/>
    <col min="2" max="2" width="44.6640625" style="4" bestFit="1" customWidth="1"/>
    <col min="3" max="3" width="76.33203125" style="13" customWidth="1"/>
    <col min="4" max="4" width="23.109375" style="109" bestFit="1" customWidth="1"/>
    <col min="5" max="5" width="19.109375" style="1"/>
    <col min="6" max="6" width="16.109375" style="26" bestFit="1" customWidth="1"/>
    <col min="7" max="7" width="18.5546875" style="26" customWidth="1"/>
    <col min="8" max="8" width="15.5546875" style="26" customWidth="1"/>
    <col min="9" max="9" width="15.88671875" style="26" customWidth="1"/>
    <col min="10" max="168" width="19.109375" style="26"/>
  </cols>
  <sheetData>
    <row r="1" spans="1:168" ht="45" customHeight="1" x14ac:dyDescent="0.3">
      <c r="B1" s="35"/>
    </row>
    <row r="2" spans="1:168" ht="15" customHeight="1" x14ac:dyDescent="0.3">
      <c r="C2" s="141" t="str">
        <f>France!C2</f>
        <v xml:space="preserve">2021 sales declaration </v>
      </c>
      <c r="D2" s="142"/>
    </row>
    <row r="3" spans="1:168" ht="16.5" customHeight="1" x14ac:dyDescent="0.3">
      <c r="B3" s="136"/>
      <c r="C3" s="143"/>
      <c r="D3" s="144"/>
    </row>
    <row r="4" spans="1:168" ht="32.25" customHeight="1" thickBot="1" x14ac:dyDescent="0.35">
      <c r="B4" s="136"/>
      <c r="C4" s="140" t="str">
        <f>France!C4</f>
        <v xml:space="preserve">COMPANY Name : </v>
      </c>
      <c r="D4" s="140"/>
    </row>
    <row r="5" spans="1:168" ht="49.95" customHeight="1" thickTop="1" thickBot="1" x14ac:dyDescent="0.35">
      <c r="F5" s="100" t="s">
        <v>206</v>
      </c>
      <c r="G5" s="145" t="s">
        <v>30</v>
      </c>
      <c r="H5" s="138"/>
      <c r="I5" s="139"/>
    </row>
    <row r="6" spans="1:168" s="4" customFormat="1" ht="60" customHeight="1" thickTop="1" thickBot="1" x14ac:dyDescent="0.35">
      <c r="A6" s="2" t="s">
        <v>203</v>
      </c>
      <c r="B6" s="28" t="s">
        <v>202</v>
      </c>
      <c r="C6" s="2" t="s">
        <v>201</v>
      </c>
      <c r="D6" s="2" t="s">
        <v>199</v>
      </c>
      <c r="E6" s="2" t="s">
        <v>200</v>
      </c>
      <c r="F6" s="36" t="s">
        <v>5</v>
      </c>
      <c r="G6" s="117" t="s">
        <v>23</v>
      </c>
      <c r="H6" s="117" t="s">
        <v>24</v>
      </c>
      <c r="I6" s="117" t="s">
        <v>25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</row>
    <row r="7" spans="1:168" ht="36.75" customHeight="1" x14ac:dyDescent="0.3">
      <c r="A7" s="5" t="str">
        <f>France!A7</f>
        <v>Clothing</v>
      </c>
      <c r="B7" s="29" t="str">
        <f>France!B7</f>
        <v>Clothing fabric sold by meter (dress-making fabric)</v>
      </c>
      <c r="C7" s="11" t="str">
        <f>France!C7</f>
        <v xml:space="preserve">3 metres = 1 item </v>
      </c>
      <c r="D7" s="110" t="str">
        <f>France!D7</f>
        <v>Men-Women-Children</v>
      </c>
      <c r="E7" s="5" t="str">
        <f>France!E7</f>
        <v>MP</v>
      </c>
      <c r="F7" s="49">
        <v>0</v>
      </c>
      <c r="G7" s="105" t="s">
        <v>6</v>
      </c>
      <c r="H7" s="49">
        <v>0</v>
      </c>
      <c r="I7" s="49">
        <v>0</v>
      </c>
    </row>
    <row r="8" spans="1:168" s="16" customFormat="1" ht="18" x14ac:dyDescent="0.3">
      <c r="A8" s="14" t="str">
        <f>France!A8</f>
        <v>Clothing</v>
      </c>
      <c r="B8" s="30" t="str">
        <f>France!B8</f>
        <v>High visibility safety vests</v>
      </c>
      <c r="C8" s="15" t="str">
        <f>France!C8</f>
        <v>High-visibility safety vest, high-visibility safety jacket</v>
      </c>
      <c r="D8" s="111" t="str">
        <f>France!D8</f>
        <v>Men-Women-Children</v>
      </c>
      <c r="E8" s="54" t="str">
        <f>France!E8</f>
        <v>TPP</v>
      </c>
      <c r="F8" s="49">
        <v>0</v>
      </c>
      <c r="G8" s="105" t="s">
        <v>6</v>
      </c>
      <c r="H8" s="49">
        <v>0</v>
      </c>
      <c r="I8" s="49">
        <v>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</row>
    <row r="9" spans="1:168" ht="18" x14ac:dyDescent="0.3">
      <c r="A9" s="5" t="str">
        <f>France!A9</f>
        <v>Clothing</v>
      </c>
      <c r="B9" s="29" t="str">
        <f>France!B9</f>
        <v>Dressing-up sets and fancy dress</v>
      </c>
      <c r="C9" s="11" t="str">
        <f>France!C9</f>
        <v>Dressing up set, fancy dress</v>
      </c>
      <c r="D9" s="110" t="str">
        <f>France!D9</f>
        <v>Men-Women-Children</v>
      </c>
      <c r="E9" s="55" t="str">
        <f>France!E9</f>
        <v>PP</v>
      </c>
      <c r="F9" s="49">
        <v>0</v>
      </c>
      <c r="G9" s="105" t="s">
        <v>6</v>
      </c>
      <c r="H9" s="49">
        <v>0</v>
      </c>
      <c r="I9" s="49">
        <v>0</v>
      </c>
    </row>
    <row r="10" spans="1:168" s="16" customFormat="1" ht="18" x14ac:dyDescent="0.3">
      <c r="A10" s="14" t="str">
        <f>France!A10</f>
        <v>Clothing</v>
      </c>
      <c r="B10" s="30" t="str">
        <f>France!B10</f>
        <v>One-piece work clothing for individuals</v>
      </c>
      <c r="C10" s="15" t="str">
        <f>France!C10</f>
        <v xml:space="preserve">Work clothing for individuals (smock, trousers, jackets, aprons) category 1 PPE  </v>
      </c>
      <c r="D10" s="111" t="str">
        <f>France!D10</f>
        <v>Men-Women-Children</v>
      </c>
      <c r="E10" s="54" t="str">
        <f>France!E10</f>
        <v>GP</v>
      </c>
      <c r="F10" s="49">
        <v>0</v>
      </c>
      <c r="G10" s="105" t="s">
        <v>6</v>
      </c>
      <c r="H10" s="49">
        <v>0</v>
      </c>
      <c r="I10" s="49">
        <v>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</row>
    <row r="11" spans="1:168" s="16" customFormat="1" ht="28.95" customHeight="1" x14ac:dyDescent="0.3">
      <c r="A11" s="14" t="str">
        <f>France!A11</f>
        <v>Clothing</v>
      </c>
      <c r="B11" s="30" t="str">
        <f>France!B11</f>
        <v>2-piece work clothing or overalls for individuals</v>
      </c>
      <c r="C11" s="15" t="str">
        <f>France!C11</f>
        <v xml:space="preserve">2-piece work clothing or overalls for individuals (bottoms and tops, overalls) category 1 PPE </v>
      </c>
      <c r="D11" s="111" t="str">
        <f>France!D11</f>
        <v>Men-Women-Children</v>
      </c>
      <c r="E11" s="14" t="str">
        <f>France!E11</f>
        <v>GP</v>
      </c>
      <c r="F11" s="49">
        <v>0</v>
      </c>
      <c r="G11" s="105" t="s">
        <v>6</v>
      </c>
      <c r="H11" s="50">
        <v>0</v>
      </c>
      <c r="I11" s="50">
        <v>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</row>
    <row r="12" spans="1:168" ht="28.8" x14ac:dyDescent="0.3">
      <c r="A12" s="5" t="str">
        <f>France!A12</f>
        <v>Clothing</v>
      </c>
      <c r="B12" s="29" t="str">
        <f>France!B12</f>
        <v>Baby footwear and underwear (0-3 years) and small accessories</v>
      </c>
      <c r="C12" s="11" t="str">
        <f>France!C12</f>
        <v>Bodysuits, knickers, bibs, scarves, disposable nappies, nappies, slippers, socks, tights, gloves, hats, swimming costume, wetsuits</v>
      </c>
      <c r="D12" s="110" t="str">
        <f>France!D12</f>
        <v>Baby (0-36 months)</v>
      </c>
      <c r="E12" s="5" t="str">
        <f>France!E12</f>
        <v>TPP</v>
      </c>
      <c r="F12" s="49">
        <v>0</v>
      </c>
      <c r="G12" s="105" t="s">
        <v>6</v>
      </c>
      <c r="H12" s="49">
        <v>0</v>
      </c>
      <c r="I12" s="49">
        <v>0</v>
      </c>
    </row>
    <row r="13" spans="1:168" ht="43.2" x14ac:dyDescent="0.3">
      <c r="A13" s="5" t="str">
        <f>France!A13</f>
        <v>Clothing</v>
      </c>
      <c r="B13" s="29" t="str">
        <f>France!B13</f>
        <v>Baby clothes Small items (0-3 years)</v>
      </c>
      <c r="C13" s="11" t="str">
        <f>France!C13</f>
        <v>Shirt, T-shirt, romper suit, jumper, bloomer knickers, side-fastening tops, blouse, cardigan, sweatshirts, dresses, trousers, shorts, leggings, polo shirts, jogging bottoms, striped jersey tops, sleeper, pyjamas, jackets</v>
      </c>
      <c r="D13" s="110" t="str">
        <f>France!D13</f>
        <v>Baby (0-36 months)</v>
      </c>
      <c r="E13" s="55" t="str">
        <f>France!E13</f>
        <v>TPP</v>
      </c>
      <c r="F13" s="49">
        <v>0</v>
      </c>
      <c r="G13" s="105" t="s">
        <v>6</v>
      </c>
      <c r="H13" s="49">
        <v>0</v>
      </c>
      <c r="I13" s="49">
        <v>0</v>
      </c>
    </row>
    <row r="14" spans="1:168" ht="18" x14ac:dyDescent="0.3">
      <c r="A14" s="5" t="str">
        <f>France!A14</f>
        <v>Clothing</v>
      </c>
      <c r="B14" s="29" t="str">
        <f>France!B14</f>
        <v>Baby clothing Large items (0-3 years)</v>
      </c>
      <c r="C14" s="11" t="str">
        <f>France!C14</f>
        <v xml:space="preserve">Padded bodysuit, bunting, coat, (see line 110 and 111 for the other products) </v>
      </c>
      <c r="D14" s="110" t="str">
        <f>France!D14</f>
        <v>Baby (0-36 months)</v>
      </c>
      <c r="E14" s="5" t="str">
        <f>France!E14</f>
        <v>MP</v>
      </c>
      <c r="F14" s="49">
        <v>0</v>
      </c>
      <c r="G14" s="105" t="s">
        <v>6</v>
      </c>
      <c r="H14" s="49">
        <v>0</v>
      </c>
      <c r="I14" s="49">
        <v>0</v>
      </c>
    </row>
    <row r="15" spans="1:168" s="16" customFormat="1" ht="18" x14ac:dyDescent="0.3">
      <c r="A15" s="14" t="str">
        <f>France!A15</f>
        <v>Clothing</v>
      </c>
      <c r="B15" s="30" t="str">
        <f>France!B15</f>
        <v>All types</v>
      </c>
      <c r="C15" s="15" t="str">
        <f>France!C15</f>
        <v>Knickers, briefs,girls’ boy shorts, boxer shorts, girl’s side-fastening top</v>
      </c>
      <c r="D15" s="111" t="str">
        <f>France!D15</f>
        <v>Child (4-14 ans)</v>
      </c>
      <c r="E15" s="14" t="str">
        <f>France!E15</f>
        <v>TPP</v>
      </c>
      <c r="F15" s="49">
        <v>0</v>
      </c>
      <c r="G15" s="93">
        <v>0</v>
      </c>
      <c r="H15" s="49">
        <v>0</v>
      </c>
      <c r="I15" s="49"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</row>
    <row r="16" spans="1:168" s="16" customFormat="1" ht="43.2" x14ac:dyDescent="0.3">
      <c r="A16" s="14" t="str">
        <f>France!A16</f>
        <v>Clothing</v>
      </c>
      <c r="B16" s="30" t="str">
        <f>France!B16</f>
        <v>Bottoms</v>
      </c>
      <c r="C16" s="15" t="str">
        <f>France!C16</f>
        <v>Knickers, briefs, string, Brazilian style knickers, girls’ boy shorts, hipster, tanga, bodysuit, boxer shorts - including waste cincher, girdle, tights, body shaper, as well as menstrual knickers</v>
      </c>
      <c r="D16" s="111" t="str">
        <f>France!D16</f>
        <v>Adult women (≥ 15 years)</v>
      </c>
      <c r="E16" s="14" t="str">
        <f>France!E16</f>
        <v>TPP</v>
      </c>
      <c r="F16" s="49">
        <v>0</v>
      </c>
      <c r="G16" s="98">
        <v>0</v>
      </c>
      <c r="H16" s="49">
        <v>0</v>
      </c>
      <c r="I16" s="49"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</row>
    <row r="17" spans="1:168" s="16" customFormat="1" ht="18" x14ac:dyDescent="0.3">
      <c r="A17" s="14" t="str">
        <f>France!A17</f>
        <v>Clothing</v>
      </c>
      <c r="B17" s="30" t="str">
        <f>France!B17</f>
        <v>Bottoms</v>
      </c>
      <c r="C17" s="15" t="str">
        <f>France!C17</f>
        <v>Briefs, strings, trunks, shorts, boxer shorts - excl. longjohns</v>
      </c>
      <c r="D17" s="111" t="str">
        <f>France!D17</f>
        <v>Adult men (≥ 15 years)</v>
      </c>
      <c r="E17" s="54" t="str">
        <f>France!E17</f>
        <v>PP</v>
      </c>
      <c r="F17" s="49">
        <v>0</v>
      </c>
      <c r="G17" s="93">
        <v>0</v>
      </c>
      <c r="H17" s="49">
        <v>0</v>
      </c>
      <c r="I17" s="49"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</row>
    <row r="18" spans="1:168" ht="43.2" x14ac:dyDescent="0.3">
      <c r="A18" s="5" t="str">
        <f>France!A18</f>
        <v>Clothing</v>
      </c>
      <c r="B18" s="29" t="str">
        <f>France!B18</f>
        <v>Lingerie</v>
      </c>
      <c r="C18" s="11" t="str">
        <f>France!C18</f>
        <v>Bra (balcony, push-up, plunge, padded, strapless, etc.), top with integrated bra, bodice, waist cincher, corset,bustier, full slip petticoat, suspender belt, garter, camisole, half slip, anti-friction lace strips</v>
      </c>
      <c r="D18" s="110" t="str">
        <f>France!D18</f>
        <v>Adult women (≥ 15 years)</v>
      </c>
      <c r="E18" s="5" t="str">
        <f>France!E18</f>
        <v>TPP</v>
      </c>
      <c r="F18" s="49">
        <v>0</v>
      </c>
      <c r="G18" s="99">
        <v>0</v>
      </c>
      <c r="H18" s="49">
        <v>0</v>
      </c>
      <c r="I18" s="49">
        <v>0</v>
      </c>
    </row>
    <row r="19" spans="1:168" s="16" customFormat="1" ht="28.8" x14ac:dyDescent="0.3">
      <c r="A19" s="14" t="str">
        <f>France!A19</f>
        <v>Clothing</v>
      </c>
      <c r="B19" s="30" t="str">
        <f>France!B19</f>
        <v>Footwear - excl. baby</v>
      </c>
      <c r="C19" s="15" t="str">
        <f>France!C19</f>
        <v>Footwear (everyday, sport, ski, etc.) – including waterproof socks –, shin guards, ankle socks, footsies, toe sock, tights, stockings, knee-lengths, gaiter, pantyhose-type leggings</v>
      </c>
      <c r="D19" s="111" t="str">
        <f>France!D19</f>
        <v>Men-Women-Children</v>
      </c>
      <c r="E19" s="14" t="str">
        <f>France!E19</f>
        <v>TPP</v>
      </c>
      <c r="F19" s="49">
        <v>0</v>
      </c>
      <c r="G19" s="49">
        <v>0</v>
      </c>
      <c r="H19" s="49">
        <v>0</v>
      </c>
      <c r="I19" s="49"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</row>
    <row r="20" spans="1:168" ht="43.2" x14ac:dyDescent="0.3">
      <c r="A20" s="5" t="str">
        <f>France!A20</f>
        <v>Clothing</v>
      </c>
      <c r="B20" s="29" t="str">
        <f>France!B20</f>
        <v>T-shirt type tops (fabric in jersey or pique knit)</v>
      </c>
      <c r="C20" s="11" t="str">
        <f>France!C20</f>
        <v>T-shirt (regards of its shape:  cross-over, top with straps, backless, V-neck, tank top, etc.), polo shirt (long and short sleeves), rugby shirt, fine turtle neck top, tunic dress,  sports shirt, striped sweater, undershirt, technical textile T-shirt (thermal/UV).</v>
      </c>
      <c r="D20" s="110" t="str">
        <f>France!D20</f>
        <v>Child (4-14 ans)</v>
      </c>
      <c r="E20" s="55" t="str">
        <f>France!E20</f>
        <v>TPP</v>
      </c>
      <c r="F20" s="49">
        <v>0</v>
      </c>
      <c r="G20" s="49">
        <v>0</v>
      </c>
      <c r="H20" s="49">
        <v>0</v>
      </c>
      <c r="I20" s="49">
        <v>0</v>
      </c>
    </row>
    <row r="21" spans="1:168" ht="57.6" x14ac:dyDescent="0.3">
      <c r="A21" s="5" t="str">
        <f>France!A21</f>
        <v>Clothing</v>
      </c>
      <c r="B21" s="29" t="str">
        <f>France!B21</f>
        <v>T-shirt type tops (fabric in jersey or pique knit)</v>
      </c>
      <c r="C21" s="11" t="str">
        <f>France!C21</f>
        <v>T-shirt (regards of its shape:  cross-over, top with straps, backless, V-neck, tank top, etc.), polo shirt (long and short sleeves), rugby shirt, fine turtle neck top, tunic dress, sports shirt, striped sweater, undershirt, technical textile T-shirt (thermal/UV, firming, slimming), posture-correcting T-shirt)</v>
      </c>
      <c r="D21" s="110" t="str">
        <f>France!D21</f>
        <v>Adult women (≥ 15 years)</v>
      </c>
      <c r="E21" s="5" t="str">
        <f>France!E21</f>
        <v>PP</v>
      </c>
      <c r="F21" s="49">
        <v>0</v>
      </c>
      <c r="G21" s="49">
        <v>0</v>
      </c>
      <c r="H21" s="49">
        <v>0</v>
      </c>
      <c r="I21" s="49">
        <v>0</v>
      </c>
    </row>
    <row r="22" spans="1:168" ht="54.6" customHeight="1" x14ac:dyDescent="0.3">
      <c r="A22" s="5" t="str">
        <f>France!A22</f>
        <v>Clothing</v>
      </c>
      <c r="B22" s="29" t="str">
        <f>France!B22</f>
        <v>T-shirt type tops (fabric in jersey or pique knit)</v>
      </c>
      <c r="C22" s="11" t="str">
        <f>France!C22</f>
        <v>T-shirt (regards of its shape:  V-neck, tank top, etc.), polo shirt, rugby shirt, fine turtle neck top, tunic dress, sports shirt, striped sweater, undershirt, technical textile T-shirt (thermal/UV, firming, slimming), posture-correcting T-shirt)</v>
      </c>
      <c r="D22" s="110" t="str">
        <f>France!D22</f>
        <v>Adult men (≥ 15 years)</v>
      </c>
      <c r="E22" s="5" t="str">
        <f>France!E22</f>
        <v>PP</v>
      </c>
      <c r="F22" s="49">
        <v>0</v>
      </c>
      <c r="G22" s="49">
        <v>0</v>
      </c>
      <c r="H22" s="49">
        <v>0</v>
      </c>
      <c r="I22" s="49">
        <v>0</v>
      </c>
    </row>
    <row r="23" spans="1:168" s="16" customFormat="1" ht="18" x14ac:dyDescent="0.3">
      <c r="A23" s="14" t="str">
        <f>France!A23</f>
        <v>Clothing</v>
      </c>
      <c r="B23" s="30" t="str">
        <f>France!B23</f>
        <v>Shirt-like tops (woven fabrics)</v>
      </c>
      <c r="C23" s="15" t="str">
        <f>France!C23</f>
        <v>Shirt, blouse, tunic, loose-fitting jacket, other woven top</v>
      </c>
      <c r="D23" s="111" t="str">
        <f>France!D23</f>
        <v>Child (4-14 ans)</v>
      </c>
      <c r="E23" s="54" t="str">
        <f>France!E23</f>
        <v>TPP</v>
      </c>
      <c r="F23" s="49">
        <v>0</v>
      </c>
      <c r="G23" s="49">
        <v>0</v>
      </c>
      <c r="H23" s="49">
        <v>0</v>
      </c>
      <c r="I23" s="49"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</row>
    <row r="24" spans="1:168" s="16" customFormat="1" ht="18" x14ac:dyDescent="0.3">
      <c r="A24" s="14" t="str">
        <f>France!A24</f>
        <v>Clothing</v>
      </c>
      <c r="B24" s="30" t="str">
        <f>France!B24</f>
        <v>Shirt-like tops (woven fabrics)</v>
      </c>
      <c r="C24" s="15" t="str">
        <f>France!C24</f>
        <v>Shirt, blouse, tunic, loose-fitting jacket, other woven top</v>
      </c>
      <c r="D24" s="111" t="str">
        <f>France!D24</f>
        <v>Adult women (≥ 15 years)</v>
      </c>
      <c r="E24" s="14" t="str">
        <f>France!E24</f>
        <v>PP</v>
      </c>
      <c r="F24" s="49">
        <v>0</v>
      </c>
      <c r="G24" s="49">
        <v>0</v>
      </c>
      <c r="H24" s="49">
        <v>0</v>
      </c>
      <c r="I24" s="49"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</row>
    <row r="25" spans="1:168" s="16" customFormat="1" ht="18" x14ac:dyDescent="0.3">
      <c r="A25" s="14" t="str">
        <f>France!A25</f>
        <v>Clothing</v>
      </c>
      <c r="B25" s="30" t="str">
        <f>France!B25</f>
        <v>Shirt-like tops (woven fabrics)</v>
      </c>
      <c r="C25" s="15" t="str">
        <f>France!C25</f>
        <v>Shirt, blouse, tunic, loose-fitting jacket, other woven top</v>
      </c>
      <c r="D25" s="111" t="str">
        <f>France!D25</f>
        <v>Adult men (≥ 15 years)</v>
      </c>
      <c r="E25" s="54" t="str">
        <f>France!E25</f>
        <v>MP</v>
      </c>
      <c r="F25" s="49">
        <v>0</v>
      </c>
      <c r="G25" s="49">
        <v>0</v>
      </c>
      <c r="H25" s="49">
        <v>0</v>
      </c>
      <c r="I25" s="49"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</row>
    <row r="26" spans="1:168" ht="43.2" x14ac:dyDescent="0.3">
      <c r="A26" s="5" t="str">
        <f>France!A26</f>
        <v>Clothing</v>
      </c>
      <c r="B26" s="29" t="str">
        <f>France!B26</f>
        <v>Jumper-type top (knit based)</v>
      </c>
      <c r="C26" s="11" t="str">
        <f>France!C26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6" s="110" t="str">
        <f>France!D26</f>
        <v>Child (4-14 ans)</v>
      </c>
      <c r="E26" s="5" t="str">
        <f>France!E26</f>
        <v>MP</v>
      </c>
      <c r="F26" s="49">
        <v>0</v>
      </c>
      <c r="G26" s="49">
        <v>0</v>
      </c>
      <c r="H26" s="49">
        <v>0</v>
      </c>
      <c r="I26" s="49">
        <v>0</v>
      </c>
    </row>
    <row r="27" spans="1:168" ht="43.2" x14ac:dyDescent="0.3">
      <c r="A27" s="5" t="str">
        <f>France!A27</f>
        <v>Clothing</v>
      </c>
      <c r="B27" s="29" t="str">
        <f>France!B27</f>
        <v>Jumper-type top (knit based)</v>
      </c>
      <c r="C27" s="11" t="str">
        <f>France!C27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7" s="110" t="str">
        <f>France!D27</f>
        <v>Adult women (≥ 15 years)</v>
      </c>
      <c r="E27" s="5" t="str">
        <f>France!E27</f>
        <v>MP</v>
      </c>
      <c r="F27" s="49">
        <v>0</v>
      </c>
      <c r="G27" s="49">
        <v>0</v>
      </c>
      <c r="H27" s="49">
        <v>0</v>
      </c>
      <c r="I27" s="49">
        <v>0</v>
      </c>
    </row>
    <row r="28" spans="1:168" ht="64.95" customHeight="1" x14ac:dyDescent="0.3">
      <c r="A28" s="5" t="str">
        <f>France!A28</f>
        <v>Clothing</v>
      </c>
      <c r="B28" s="29" t="str">
        <f>France!B28</f>
        <v>Jumper-type top (knit based)</v>
      </c>
      <c r="C28" s="11" t="str">
        <f>France!C28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8" s="110" t="str">
        <f>France!D28</f>
        <v>Adult men (≥ 15 years)</v>
      </c>
      <c r="E28" s="5" t="str">
        <f>France!E28</f>
        <v>MP</v>
      </c>
      <c r="F28" s="49">
        <v>0</v>
      </c>
      <c r="G28" s="93">
        <v>0</v>
      </c>
      <c r="H28" s="49">
        <v>0</v>
      </c>
      <c r="I28" s="49">
        <v>0</v>
      </c>
    </row>
    <row r="29" spans="1:168" s="16" customFormat="1" ht="18" x14ac:dyDescent="0.3">
      <c r="A29" s="14" t="str">
        <f>France!A29</f>
        <v>Clothing</v>
      </c>
      <c r="B29" s="30" t="str">
        <f>France!B29</f>
        <v xml:space="preserve">Skirts </v>
      </c>
      <c r="C29" s="15" t="str">
        <f>France!C29</f>
        <v>Skirt, culottes, short skirt - including in tulle (tutu type)</v>
      </c>
      <c r="D29" s="111" t="str">
        <f>France!D29</f>
        <v>Child (4-14 ans)</v>
      </c>
      <c r="E29" s="14" t="str">
        <f>France!E29</f>
        <v>PP</v>
      </c>
      <c r="F29" s="49">
        <v>0</v>
      </c>
      <c r="G29" s="105" t="s">
        <v>6</v>
      </c>
      <c r="H29" s="49">
        <v>0</v>
      </c>
      <c r="I29" s="49"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</row>
    <row r="30" spans="1:168" s="16" customFormat="1" ht="18" x14ac:dyDescent="0.3">
      <c r="A30" s="14" t="str">
        <f>France!A30</f>
        <v>Clothing</v>
      </c>
      <c r="B30" s="30" t="str">
        <f>France!B30</f>
        <v xml:space="preserve">Skirts </v>
      </c>
      <c r="C30" s="15" t="str">
        <f>France!C30</f>
        <v>Skirt, culottes, short skirt - including in tulle (tutu type)</v>
      </c>
      <c r="D30" s="111" t="str">
        <f>France!D30</f>
        <v>Adult women (≥ 15 years)</v>
      </c>
      <c r="E30" s="54" t="str">
        <f>France!E30</f>
        <v>MP</v>
      </c>
      <c r="F30" s="49">
        <v>0</v>
      </c>
      <c r="G30" s="105" t="s">
        <v>6</v>
      </c>
      <c r="H30" s="49">
        <v>0</v>
      </c>
      <c r="I30" s="49"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</row>
    <row r="31" spans="1:168" ht="28.8" x14ac:dyDescent="0.3">
      <c r="A31" s="5" t="str">
        <f>France!A31</f>
        <v>Clothing</v>
      </c>
      <c r="B31" s="29" t="str">
        <f>France!B31</f>
        <v>Dresses</v>
      </c>
      <c r="C31" s="11" t="str">
        <f>France!C31</f>
        <v>Long, short, medium length dress - including knitted-dress – gowns, wedding dresses, beach dresses</v>
      </c>
      <c r="D31" s="110" t="str">
        <f>France!D31</f>
        <v>Child (4-14 ans)</v>
      </c>
      <c r="E31" s="5" t="str">
        <f>France!E31</f>
        <v>PP</v>
      </c>
      <c r="F31" s="49">
        <v>0</v>
      </c>
      <c r="G31" s="105" t="s">
        <v>6</v>
      </c>
      <c r="H31" s="49">
        <v>0</v>
      </c>
      <c r="I31" s="49">
        <v>0</v>
      </c>
    </row>
    <row r="32" spans="1:168" ht="28.8" x14ac:dyDescent="0.3">
      <c r="A32" s="5" t="str">
        <f>France!A32</f>
        <v>Clothing</v>
      </c>
      <c r="B32" s="29" t="str">
        <f>France!B32</f>
        <v>Dresses</v>
      </c>
      <c r="C32" s="11" t="str">
        <f>France!C32</f>
        <v>Long, short, medium length dress - including knitted-dress – gowns, wedding dresses, beach dresses</v>
      </c>
      <c r="D32" s="110" t="str">
        <f>France!D32</f>
        <v>Adult women (≥ 15 years)</v>
      </c>
      <c r="E32" s="5" t="str">
        <f>France!E32</f>
        <v>MP</v>
      </c>
      <c r="F32" s="49">
        <v>0</v>
      </c>
      <c r="G32" s="101" t="s">
        <v>6</v>
      </c>
      <c r="H32" s="49">
        <v>0</v>
      </c>
      <c r="I32" s="49">
        <v>0</v>
      </c>
    </row>
    <row r="33" spans="1:168" s="16" customFormat="1" ht="28.8" x14ac:dyDescent="0.3">
      <c r="A33" s="14" t="str">
        <f>France!A33</f>
        <v>Clothing</v>
      </c>
      <c r="B33" s="30" t="str">
        <f>France!B33</f>
        <v>Denim trousers</v>
      </c>
      <c r="C33" s="15" t="str">
        <f>France!C33</f>
        <v>Trousers, short-leg trousers, capri trousers, below-knee pantaloons, jeans, jodhpurs, combat trousers, chinos, sirwal style trousers - all in denim</v>
      </c>
      <c r="D33" s="111" t="str">
        <f>France!D33</f>
        <v>Child (4-14 ans)</v>
      </c>
      <c r="E33" s="14" t="str">
        <f>France!E33</f>
        <v>MP</v>
      </c>
      <c r="F33" s="49">
        <v>0</v>
      </c>
      <c r="G33" s="49">
        <v>0</v>
      </c>
      <c r="H33" s="49">
        <v>0</v>
      </c>
      <c r="I33" s="49"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</row>
    <row r="34" spans="1:168" s="16" customFormat="1" ht="31.95" customHeight="1" x14ac:dyDescent="0.3">
      <c r="A34" s="14" t="str">
        <f>France!A34</f>
        <v>Clothing</v>
      </c>
      <c r="B34" s="30" t="str">
        <f>France!B34</f>
        <v>Denim trousers</v>
      </c>
      <c r="C34" s="15" t="str">
        <f>France!C34</f>
        <v>Trousers, short-leg trousers, capri trousers, below-knee pantaloons, jeans, jodhpurs, combat trousers, chinos, sirwal style trousers - all in denim</v>
      </c>
      <c r="D34" s="111" t="str">
        <f>France!D34</f>
        <v>Adult women (≥ 15 years)</v>
      </c>
      <c r="E34" s="14" t="str">
        <f>France!E34</f>
        <v>MP</v>
      </c>
      <c r="F34" s="49">
        <v>0</v>
      </c>
      <c r="G34" s="49">
        <v>0</v>
      </c>
      <c r="H34" s="49">
        <v>0</v>
      </c>
      <c r="I34" s="49"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</row>
    <row r="35" spans="1:168" s="16" customFormat="1" ht="28.95" customHeight="1" x14ac:dyDescent="0.3">
      <c r="A35" s="14" t="str">
        <f>France!A35</f>
        <v>Clothing</v>
      </c>
      <c r="B35" s="30" t="str">
        <f>France!B35</f>
        <v>Denim trousers</v>
      </c>
      <c r="C35" s="15" t="str">
        <f>France!C35</f>
        <v>Trousers, short-leg trousers, capri trousers, below-knee pantaloons, jeans, jodhpurs, combat trousers, chinos, sirwal style trousers - all in denim</v>
      </c>
      <c r="D35" s="111" t="str">
        <f>France!D35</f>
        <v>Adult men (≥ 15 years)</v>
      </c>
      <c r="E35" s="54" t="str">
        <f>France!E35</f>
        <v>GP</v>
      </c>
      <c r="F35" s="49">
        <v>0</v>
      </c>
      <c r="G35" s="49">
        <v>0</v>
      </c>
      <c r="H35" s="49">
        <v>0</v>
      </c>
      <c r="I35" s="49"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</row>
    <row r="36" spans="1:168" ht="28.8" x14ac:dyDescent="0.3">
      <c r="A36" s="5" t="str">
        <f>France!A36</f>
        <v>Clothing</v>
      </c>
      <c r="B36" s="29" t="str">
        <f>France!B36</f>
        <v>Everyday trousers (woven fabrics) - excl. denims trousers</v>
      </c>
      <c r="C36" s="11" t="str">
        <f>France!C36</f>
        <v>Trousers, short-leg trousers, capri trousers, below-knee pantaloons, jeans, jodhpurs, combat trousers, chinos, sirwal style trousers - excl. denim</v>
      </c>
      <c r="D36" s="110" t="str">
        <f>France!D36</f>
        <v>Child (4-14 ans)</v>
      </c>
      <c r="E36" s="5" t="str">
        <f>France!E36</f>
        <v>MP</v>
      </c>
      <c r="F36" s="49">
        <v>0</v>
      </c>
      <c r="G36" s="49">
        <v>0</v>
      </c>
      <c r="H36" s="49">
        <v>0</v>
      </c>
      <c r="I36" s="49">
        <v>0</v>
      </c>
    </row>
    <row r="37" spans="1:168" ht="28.8" x14ac:dyDescent="0.3">
      <c r="A37" s="5" t="str">
        <f>France!A37</f>
        <v>Clothing</v>
      </c>
      <c r="B37" s="29" t="str">
        <f>France!B37</f>
        <v>Everyday trousers (woven fabrics) - excl. denims trousers</v>
      </c>
      <c r="C37" s="11" t="str">
        <f>France!C37</f>
        <v>Trousers, short-leg trousers, capri trousers, below-knee pantaloons, jeans, jodhpurs, combat trousers, chinos, sirwal style trousers - excl. denim</v>
      </c>
      <c r="D37" s="110" t="str">
        <f>France!D37</f>
        <v>Adult women (≥ 15 years)</v>
      </c>
      <c r="E37" s="5" t="str">
        <f>France!E37</f>
        <v>MP</v>
      </c>
      <c r="F37" s="49">
        <v>0</v>
      </c>
      <c r="G37" s="49">
        <v>0</v>
      </c>
      <c r="H37" s="49">
        <v>0</v>
      </c>
      <c r="I37" s="49">
        <v>0</v>
      </c>
    </row>
    <row r="38" spans="1:168" ht="28.8" x14ac:dyDescent="0.3">
      <c r="A38" s="5" t="str">
        <f>France!A38</f>
        <v>Clothing</v>
      </c>
      <c r="B38" s="29" t="str">
        <f>France!B38</f>
        <v>Everyday trousers (woven) - excl. denims trousers</v>
      </c>
      <c r="C38" s="11" t="str">
        <f>France!C38</f>
        <v>Trousers, short-leg trousers, capri trousers, below-knee pantaloons, jeans, jodhpurs, combat trousers, chinos, sirwal style trousers - excl. denim</v>
      </c>
      <c r="D38" s="110" t="str">
        <f>France!D38</f>
        <v>Adult men (≥ 15 years)</v>
      </c>
      <c r="E38" s="5" t="str">
        <f>France!E38</f>
        <v>MP</v>
      </c>
      <c r="F38" s="49">
        <v>0</v>
      </c>
      <c r="G38" s="93">
        <v>0</v>
      </c>
      <c r="H38" s="49">
        <v>0</v>
      </c>
      <c r="I38" s="49">
        <v>0</v>
      </c>
    </row>
    <row r="39" spans="1:168" s="16" customFormat="1" ht="33.75" customHeight="1" x14ac:dyDescent="0.3">
      <c r="A39" s="14" t="str">
        <f>France!A39</f>
        <v>Clothing</v>
      </c>
      <c r="B39" s="30" t="str">
        <f>France!B39</f>
        <v>“Sport” trousers and sportswear</v>
      </c>
      <c r="C39" s="15" t="str">
        <f>France!C39</f>
        <v>Tracksuit bottoms or jogging trousers, leggings, jeggings, treggings, ski pants, longjohns - excl. in denim</v>
      </c>
      <c r="D39" s="111" t="str">
        <f>France!D39</f>
        <v>Child (4-14 ans)</v>
      </c>
      <c r="E39" s="54" t="str">
        <f>France!E39</f>
        <v>PP</v>
      </c>
      <c r="F39" s="49">
        <v>0</v>
      </c>
      <c r="G39" s="105" t="s">
        <v>6</v>
      </c>
      <c r="H39" s="49">
        <v>0</v>
      </c>
      <c r="I39" s="49"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</row>
    <row r="40" spans="1:168" s="16" customFormat="1" ht="28.8" x14ac:dyDescent="0.3">
      <c r="A40" s="14" t="str">
        <f>France!A40</f>
        <v>Clothing</v>
      </c>
      <c r="B40" s="30" t="str">
        <f>France!B40</f>
        <v>“Sport” trousers and sportswear</v>
      </c>
      <c r="C40" s="15" t="str">
        <f>France!C40</f>
        <v>Tracksuit bottoms or jogging trousers, leggings, jeggings, treggings, ski pants, longjohns - excl. in denim</v>
      </c>
      <c r="D40" s="111" t="str">
        <f>France!D40</f>
        <v>Adult women (≥ 15 years)</v>
      </c>
      <c r="E40" s="14" t="str">
        <f>France!E40</f>
        <v>MP</v>
      </c>
      <c r="F40" s="49">
        <v>0</v>
      </c>
      <c r="G40" s="105" t="s">
        <v>6</v>
      </c>
      <c r="H40" s="49">
        <v>0</v>
      </c>
      <c r="I40" s="49"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</row>
    <row r="41" spans="1:168" s="16" customFormat="1" ht="28.8" x14ac:dyDescent="0.3">
      <c r="A41" s="14" t="str">
        <f>France!A41</f>
        <v>Clothing</v>
      </c>
      <c r="B41" s="30" t="str">
        <f>France!B41</f>
        <v>“Sport” trousers and sportswear</v>
      </c>
      <c r="C41" s="15" t="str">
        <f>France!C41</f>
        <v>Tracksuit bottoms or jogging trousers, leggings, jeggings, treggings, ski pants, longjohns - excl. in denim</v>
      </c>
      <c r="D41" s="111" t="str">
        <f>France!D41</f>
        <v>Adult men (≥ 15 years)</v>
      </c>
      <c r="E41" s="54" t="str">
        <f>France!E41</f>
        <v>GP</v>
      </c>
      <c r="F41" s="49">
        <v>0</v>
      </c>
      <c r="G41" s="101" t="s">
        <v>6</v>
      </c>
      <c r="H41" s="49">
        <v>0</v>
      </c>
      <c r="I41" s="49"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</row>
    <row r="42" spans="1:168" ht="18" x14ac:dyDescent="0.3">
      <c r="A42" s="5" t="str">
        <f>France!A42</f>
        <v>Clothing</v>
      </c>
      <c r="B42" s="29" t="str">
        <f>France!B42</f>
        <v>Shorts, bermuda shorts - including in denim</v>
      </c>
      <c r="C42" s="11" t="str">
        <f>France!C42</f>
        <v>Shorts, bermuda shorts - including in denim</v>
      </c>
      <c r="D42" s="110" t="str">
        <f>France!D42</f>
        <v>Child (4-14 ans)</v>
      </c>
      <c r="E42" s="5" t="str">
        <f>France!E42</f>
        <v>PP</v>
      </c>
      <c r="F42" s="49">
        <v>0</v>
      </c>
      <c r="G42" s="49">
        <v>0</v>
      </c>
      <c r="H42" s="49">
        <v>0</v>
      </c>
      <c r="I42" s="49">
        <v>0</v>
      </c>
    </row>
    <row r="43" spans="1:168" ht="18" x14ac:dyDescent="0.3">
      <c r="A43" s="5" t="str">
        <f>France!A43</f>
        <v>Clothing</v>
      </c>
      <c r="B43" s="29" t="str">
        <f>France!B43</f>
        <v>Shorts, bermuda shorts - including in denim</v>
      </c>
      <c r="C43" s="11" t="str">
        <f>France!C43</f>
        <v>Shorts, bermuda shorts - including in denim</v>
      </c>
      <c r="D43" s="110" t="str">
        <f>France!D43</f>
        <v>Adult women (≥ 15 years)</v>
      </c>
      <c r="E43" s="55" t="str">
        <f>France!E43</f>
        <v>MP</v>
      </c>
      <c r="F43" s="49">
        <v>0</v>
      </c>
      <c r="G43" s="49">
        <v>0</v>
      </c>
      <c r="H43" s="49">
        <v>0</v>
      </c>
      <c r="I43" s="49">
        <v>0</v>
      </c>
    </row>
    <row r="44" spans="1:168" ht="18" x14ac:dyDescent="0.3">
      <c r="A44" s="5" t="str">
        <f>France!A44</f>
        <v>Clothing</v>
      </c>
      <c r="B44" s="29" t="str">
        <f>France!B44</f>
        <v>Shorts, bermuda shorts - including in denim</v>
      </c>
      <c r="C44" s="11" t="str">
        <f>France!C44</f>
        <v>Shorts, bermuda shorts - including in denim</v>
      </c>
      <c r="D44" s="110" t="str">
        <f>France!D44</f>
        <v>Adult men (≥ 15 years)</v>
      </c>
      <c r="E44" s="55" t="str">
        <f>France!E44</f>
        <v>MP</v>
      </c>
      <c r="F44" s="49">
        <v>0</v>
      </c>
      <c r="G44" s="49">
        <v>0</v>
      </c>
      <c r="H44" s="49">
        <v>0</v>
      </c>
      <c r="I44" s="49">
        <v>0</v>
      </c>
    </row>
    <row r="45" spans="1:168" s="16" customFormat="1" ht="28.8" x14ac:dyDescent="0.3">
      <c r="A45" s="14" t="str">
        <f>France!A45</f>
        <v>Clothing</v>
      </c>
      <c r="B45" s="30" t="str">
        <f>France!B45</f>
        <v>Overalls, overalls with straps (woven) - including in denim</v>
      </c>
      <c r="C45" s="15" t="str">
        <f>France!C45</f>
        <v>Full-leg overalls, short-leg overalls, overalls with straps - including in denim - not including ski suits</v>
      </c>
      <c r="D45" s="111" t="str">
        <f>France!D45</f>
        <v>Child (4-14 ans)</v>
      </c>
      <c r="E45" s="54" t="str">
        <f>France!E45</f>
        <v>PP</v>
      </c>
      <c r="F45" s="49">
        <v>0</v>
      </c>
      <c r="G45" s="101" t="s">
        <v>6</v>
      </c>
      <c r="H45" s="49">
        <v>0</v>
      </c>
      <c r="I45" s="49">
        <v>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</row>
    <row r="46" spans="1:168" s="16" customFormat="1" ht="28.8" x14ac:dyDescent="0.3">
      <c r="A46" s="14" t="str">
        <f>France!A46</f>
        <v>Clothing</v>
      </c>
      <c r="B46" s="30" t="str">
        <f>France!B46</f>
        <v>Overalls, overalls with straps (woven fabrics) - including in denim</v>
      </c>
      <c r="C46" s="15" t="str">
        <f>France!C46</f>
        <v>Full-leg overalls, short-leg overalls, overalls with straps - including in denim - not including ski suits</v>
      </c>
      <c r="D46" s="111" t="str">
        <f>France!D46</f>
        <v>Adult women (≥ 15 years)</v>
      </c>
      <c r="E46" s="14" t="str">
        <f>France!E46</f>
        <v>MP</v>
      </c>
      <c r="F46" s="49">
        <v>0</v>
      </c>
      <c r="G46" s="101" t="s">
        <v>6</v>
      </c>
      <c r="H46" s="49">
        <v>0</v>
      </c>
      <c r="I46" s="49"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</row>
    <row r="47" spans="1:168" s="16" customFormat="1" ht="28.8" x14ac:dyDescent="0.3">
      <c r="A47" s="14" t="str">
        <f>France!A47</f>
        <v>Clothing</v>
      </c>
      <c r="B47" s="30" t="str">
        <f>France!B47</f>
        <v>Overalls, overalls with straps (woven fabrics) - including in denim</v>
      </c>
      <c r="C47" s="15" t="str">
        <f>France!C47</f>
        <v>Full-leg overalls, short-leg overalls, overalls with straps - including in denim - not including ski suits</v>
      </c>
      <c r="D47" s="111" t="str">
        <f>France!D47</f>
        <v>Adult men (≥ 15 years)</v>
      </c>
      <c r="E47" s="14" t="str">
        <f>France!E47</f>
        <v>MP</v>
      </c>
      <c r="F47" s="49">
        <v>0</v>
      </c>
      <c r="G47" s="105" t="s">
        <v>6</v>
      </c>
      <c r="H47" s="49">
        <v>0</v>
      </c>
      <c r="I47" s="49">
        <v>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</row>
    <row r="48" spans="1:168" ht="18" x14ac:dyDescent="0.3">
      <c r="A48" s="5" t="str">
        <f>France!A48</f>
        <v>Clothing</v>
      </c>
      <c r="B48" s="29" t="str">
        <f>France!B48</f>
        <v>Suits - 2-3 piece</v>
      </c>
      <c r="C48" s="11" t="str">
        <f>France!C48</f>
        <v>Business suits, suits, evening wear, tuxedo (2 and 3 piece)</v>
      </c>
      <c r="D48" s="110" t="str">
        <f>France!D48</f>
        <v>Child (4-14 ans)</v>
      </c>
      <c r="E48" s="5" t="str">
        <f>France!E48</f>
        <v>MP</v>
      </c>
      <c r="F48" s="49">
        <v>0</v>
      </c>
      <c r="G48" s="105" t="s">
        <v>6</v>
      </c>
      <c r="H48" s="49">
        <v>0</v>
      </c>
      <c r="I48" s="49">
        <v>0</v>
      </c>
    </row>
    <row r="49" spans="1:168" ht="18" x14ac:dyDescent="0.3">
      <c r="A49" s="5" t="str">
        <f>France!A49</f>
        <v>Clothing</v>
      </c>
      <c r="B49" s="29" t="str">
        <f>France!B49</f>
        <v>Suits - 2-3 piece</v>
      </c>
      <c r="C49" s="11" t="str">
        <f>France!C49</f>
        <v>Business suits, suits, evening wear, tuxedo (2 and 3 piece)</v>
      </c>
      <c r="D49" s="110" t="str">
        <f>France!D49</f>
        <v>Adult women (≥ 15 years)</v>
      </c>
      <c r="E49" s="5" t="str">
        <f>France!E49</f>
        <v>GP</v>
      </c>
      <c r="F49" s="49">
        <v>0</v>
      </c>
      <c r="G49" s="105" t="s">
        <v>6</v>
      </c>
      <c r="H49" s="49">
        <v>0</v>
      </c>
      <c r="I49" s="49">
        <v>0</v>
      </c>
    </row>
    <row r="50" spans="1:168" ht="18" x14ac:dyDescent="0.3">
      <c r="A50" s="5" t="str">
        <f>France!A50</f>
        <v>Clothing</v>
      </c>
      <c r="B50" s="29" t="str">
        <f>France!B50</f>
        <v>Suits - 2-3 piece</v>
      </c>
      <c r="C50" s="11" t="str">
        <f>France!C50</f>
        <v>Business suits, suits, evening wear, tuxedo (2 and 3 piece)</v>
      </c>
      <c r="D50" s="110" t="str">
        <f>France!D50</f>
        <v>Adult men (≥ 15 years)</v>
      </c>
      <c r="E50" s="5" t="str">
        <f>France!E50</f>
        <v>GP</v>
      </c>
      <c r="F50" s="49">
        <v>0</v>
      </c>
      <c r="G50" s="105" t="s">
        <v>6</v>
      </c>
      <c r="H50" s="49">
        <v>0</v>
      </c>
      <c r="I50" s="49">
        <v>0</v>
      </c>
    </row>
    <row r="51" spans="1:168" s="16" customFormat="1" ht="18" x14ac:dyDescent="0.3">
      <c r="A51" s="14" t="str">
        <f>France!A51</f>
        <v>Clothing</v>
      </c>
      <c r="B51" s="30" t="str">
        <f>France!B51</f>
        <v>2-3 piece sports sets</v>
      </c>
      <c r="C51" s="15" t="str">
        <f>France!C51</f>
        <v>Track suit (2-3 piece), jogging suit (2-3 piece), 2-piece sports outfit, etc. – excl. ski suit</v>
      </c>
      <c r="D51" s="111" t="str">
        <f>France!D51</f>
        <v>Child (4-14 ans)</v>
      </c>
      <c r="E51" s="14" t="str">
        <f>France!E51</f>
        <v>MP</v>
      </c>
      <c r="F51" s="49">
        <v>0</v>
      </c>
      <c r="G51" s="105" t="s">
        <v>6</v>
      </c>
      <c r="H51" s="49">
        <v>0</v>
      </c>
      <c r="I51" s="49"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</row>
    <row r="52" spans="1:168" s="16" customFormat="1" ht="18" x14ac:dyDescent="0.3">
      <c r="A52" s="14" t="str">
        <f>France!A52</f>
        <v>Clothing</v>
      </c>
      <c r="B52" s="30" t="str">
        <f>France!B52</f>
        <v>2-3 piece sports sets</v>
      </c>
      <c r="C52" s="15" t="str">
        <f>France!C52</f>
        <v>Track suit (2-3 piece), jogging suit (2-3 piece), 2-piece sports outfit, etc. – excl. ski suit</v>
      </c>
      <c r="D52" s="111" t="str">
        <f>France!D52</f>
        <v>Adult women (≥ 15 years)</v>
      </c>
      <c r="E52" s="14" t="str">
        <f>France!E52</f>
        <v>GP</v>
      </c>
      <c r="F52" s="49">
        <v>0</v>
      </c>
      <c r="G52" s="105" t="s">
        <v>6</v>
      </c>
      <c r="H52" s="49">
        <v>0</v>
      </c>
      <c r="I52" s="49">
        <v>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</row>
    <row r="53" spans="1:168" s="16" customFormat="1" ht="18" x14ac:dyDescent="0.3">
      <c r="A53" s="14" t="str">
        <f>France!A53</f>
        <v>Clothing</v>
      </c>
      <c r="B53" s="30" t="str">
        <f>France!B53</f>
        <v>2-3 piece sports sets</v>
      </c>
      <c r="C53" s="15" t="str">
        <f>France!C53</f>
        <v>Track suit (2-3 piece), jogging suit (2-3 piece), 2-piece sports outfit, etc. – excl. ski suit</v>
      </c>
      <c r="D53" s="111" t="str">
        <f>France!D53</f>
        <v>Adult men (≥ 15 years)</v>
      </c>
      <c r="E53" s="14" t="str">
        <f>France!E53</f>
        <v>GP</v>
      </c>
      <c r="F53" s="49">
        <v>0</v>
      </c>
      <c r="G53" s="105" t="s">
        <v>6</v>
      </c>
      <c r="H53" s="49">
        <v>0</v>
      </c>
      <c r="I53" s="49"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</row>
    <row r="54" spans="1:168" ht="32.4" customHeight="1" x14ac:dyDescent="0.3">
      <c r="A54" s="5" t="str">
        <f>France!A54</f>
        <v>Clothing</v>
      </c>
      <c r="B54" s="29" t="str">
        <f>France!B54</f>
        <v>Jackets and light jackets</v>
      </c>
      <c r="C54" s="11" t="str">
        <f>France!C54</f>
        <v>Jacket, short jacket, light jacket, waistcoat, ultralight padded jacket, poncho</v>
      </c>
      <c r="D54" s="110" t="str">
        <f>France!D54</f>
        <v>Child (4-14 ans)</v>
      </c>
      <c r="E54" s="5" t="str">
        <f>France!E54</f>
        <v>MP</v>
      </c>
      <c r="F54" s="49">
        <v>0</v>
      </c>
      <c r="G54" s="105" t="s">
        <v>6</v>
      </c>
      <c r="H54" s="49">
        <v>0</v>
      </c>
      <c r="I54" s="49">
        <v>0</v>
      </c>
    </row>
    <row r="55" spans="1:168" ht="25.95" customHeight="1" x14ac:dyDescent="0.3">
      <c r="A55" s="5" t="str">
        <f>France!A55</f>
        <v>Clothing</v>
      </c>
      <c r="B55" s="29" t="str">
        <f>France!B55</f>
        <v>Jackets and light jackets</v>
      </c>
      <c r="C55" s="11" t="str">
        <f>France!C55</f>
        <v>Jacket, short jacket, light jacket, waistcoat, ultralight padded jacket, poncho</v>
      </c>
      <c r="D55" s="110" t="str">
        <f>France!D55</f>
        <v>Adult women (≥ 15 years)</v>
      </c>
      <c r="E55" s="5" t="str">
        <f>France!E55</f>
        <v>GP</v>
      </c>
      <c r="F55" s="49">
        <v>0</v>
      </c>
      <c r="G55" s="105" t="s">
        <v>6</v>
      </c>
      <c r="H55" s="49">
        <v>0</v>
      </c>
      <c r="I55" s="49">
        <v>0</v>
      </c>
    </row>
    <row r="56" spans="1:168" ht="34.950000000000003" customHeight="1" x14ac:dyDescent="0.3">
      <c r="A56" s="5" t="str">
        <f>France!A56</f>
        <v>Clothing</v>
      </c>
      <c r="B56" s="29" t="str">
        <f>France!B56</f>
        <v>Jackets and light jackets</v>
      </c>
      <c r="C56" s="11" t="str">
        <f>France!C56</f>
        <v>Jacket, short jacket, light jacket, waistcoat, ultralight padded jacket, poncho</v>
      </c>
      <c r="D56" s="110" t="str">
        <f>France!D56</f>
        <v>Adult men (≥ 15 years)</v>
      </c>
      <c r="E56" s="5" t="str">
        <f>France!E56</f>
        <v>GP</v>
      </c>
      <c r="F56" s="49">
        <v>0</v>
      </c>
      <c r="G56" s="105" t="s">
        <v>6</v>
      </c>
      <c r="H56" s="49">
        <v>0</v>
      </c>
      <c r="I56" s="49">
        <v>0</v>
      </c>
    </row>
    <row r="57" spans="1:168" s="16" customFormat="1" ht="18" x14ac:dyDescent="0.3">
      <c r="A57" s="14" t="str">
        <f>France!A57</f>
        <v>Clothing</v>
      </c>
      <c r="B57" s="30" t="str">
        <f>France!B57</f>
        <v>Waterproof clothing</v>
      </c>
      <c r="C57" s="15" t="str">
        <f>France!C57</f>
        <v>Trench coat, wax jacket, rain cape, waterproof poncho, hooded cape, windcheater</v>
      </c>
      <c r="D57" s="111" t="str">
        <f>France!D57</f>
        <v>Child (4-14 ans)</v>
      </c>
      <c r="E57" s="14" t="str">
        <f>France!E57</f>
        <v>MP</v>
      </c>
      <c r="F57" s="49">
        <v>0</v>
      </c>
      <c r="G57" s="105" t="s">
        <v>6</v>
      </c>
      <c r="H57" s="49">
        <v>0</v>
      </c>
      <c r="I57" s="49"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</row>
    <row r="58" spans="1:168" s="16" customFormat="1" ht="18" x14ac:dyDescent="0.3">
      <c r="A58" s="14" t="str">
        <f>France!A58</f>
        <v>Clothing</v>
      </c>
      <c r="B58" s="30" t="str">
        <f>France!B58</f>
        <v>Waterproof clothing</v>
      </c>
      <c r="C58" s="15" t="str">
        <f>France!C58</f>
        <v>Trench coat, wax jacket, rain cape, waterproof poncho, hooded cape, windcheater</v>
      </c>
      <c r="D58" s="111" t="str">
        <f>France!D58</f>
        <v>Adult women (≥ 15 years)</v>
      </c>
      <c r="E58" s="14" t="str">
        <f>France!E58</f>
        <v>MP</v>
      </c>
      <c r="F58" s="49">
        <v>0</v>
      </c>
      <c r="G58" s="105" t="s">
        <v>6</v>
      </c>
      <c r="H58" s="49">
        <v>0</v>
      </c>
      <c r="I58" s="49"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</row>
    <row r="59" spans="1:168" s="16" customFormat="1" ht="18" x14ac:dyDescent="0.3">
      <c r="A59" s="14" t="str">
        <f>France!A59</f>
        <v>Clothing</v>
      </c>
      <c r="B59" s="30" t="str">
        <f>France!B59</f>
        <v>Waterproof clothing</v>
      </c>
      <c r="C59" s="15" t="str">
        <f>France!C59</f>
        <v>Trench coat, wax jacket, rain cape, waterproof poncho, hooded cape, windcheater</v>
      </c>
      <c r="D59" s="111" t="str">
        <f>France!D59</f>
        <v>Adult men (≥ 15 years)</v>
      </c>
      <c r="E59" s="14" t="str">
        <f>France!E59</f>
        <v>MP</v>
      </c>
      <c r="F59" s="49">
        <v>0</v>
      </c>
      <c r="G59" s="105" t="s">
        <v>6</v>
      </c>
      <c r="H59" s="49">
        <v>0</v>
      </c>
      <c r="I59" s="49"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</row>
    <row r="60" spans="1:168" ht="28.8" x14ac:dyDescent="0.3">
      <c r="A60" s="5" t="str">
        <f>France!A60</f>
        <v>Clothing</v>
      </c>
      <c r="B60" s="29" t="str">
        <f>France!B60</f>
        <v xml:space="preserve">Coats </v>
      </c>
      <c r="C60" s="11" t="str">
        <f>France!C60</f>
        <v>Coat, thick vest-type coat, cape, poncho, duffel coat, sheep skin jacket, overcoat, oilskin, parka coat, winter jacket (bomber, baseball)</v>
      </c>
      <c r="D60" s="110" t="str">
        <f>France!D60</f>
        <v>Child (4-14 ans)</v>
      </c>
      <c r="E60" s="5" t="str">
        <f>France!E60</f>
        <v>GP</v>
      </c>
      <c r="F60" s="49">
        <v>0</v>
      </c>
      <c r="G60" s="105" t="s">
        <v>6</v>
      </c>
      <c r="H60" s="49">
        <v>0</v>
      </c>
      <c r="I60" s="49">
        <v>0</v>
      </c>
    </row>
    <row r="61" spans="1:168" ht="28.8" x14ac:dyDescent="0.3">
      <c r="A61" s="5" t="str">
        <f>France!A61</f>
        <v>Clothing</v>
      </c>
      <c r="B61" s="29" t="str">
        <f>France!B61</f>
        <v xml:space="preserve">Coats </v>
      </c>
      <c r="C61" s="11" t="str">
        <f>France!C61</f>
        <v>Coat, thick vest-type coat, cape, poncho, duffel coat, sheep skin jacket, overcoat, oilskin, parka coat, winter jacket (bomber, baseball)</v>
      </c>
      <c r="D61" s="110" t="str">
        <f>France!D61</f>
        <v>Adult women (≥ 15 years)</v>
      </c>
      <c r="E61" s="5" t="str">
        <f>France!E61</f>
        <v>GP</v>
      </c>
      <c r="F61" s="49">
        <v>0</v>
      </c>
      <c r="G61" s="105" t="s">
        <v>6</v>
      </c>
      <c r="H61" s="49">
        <v>0</v>
      </c>
      <c r="I61" s="49">
        <v>0</v>
      </c>
    </row>
    <row r="62" spans="1:168" ht="28.8" x14ac:dyDescent="0.3">
      <c r="A62" s="5" t="str">
        <f>France!A62</f>
        <v>Clothing</v>
      </c>
      <c r="B62" s="29" t="str">
        <f>France!B62</f>
        <v xml:space="preserve">Coats </v>
      </c>
      <c r="C62" s="11" t="str">
        <f>France!C62</f>
        <v>Coat, thick vest-type coat, cape, poncho, duffel coat, sheep skin jacket, overcoat, oilskin, parka coat, winter jacket (bomber, baseball)</v>
      </c>
      <c r="D62" s="110" t="str">
        <f>France!D62</f>
        <v>Adult men (≥ 15 years)</v>
      </c>
      <c r="E62" s="5" t="str">
        <f>France!E62</f>
        <v>GP</v>
      </c>
      <c r="F62" s="49">
        <v>0</v>
      </c>
      <c r="G62" s="105" t="s">
        <v>6</v>
      </c>
      <c r="H62" s="49">
        <v>0</v>
      </c>
      <c r="I62" s="49">
        <v>0</v>
      </c>
    </row>
    <row r="63" spans="1:168" s="16" customFormat="1" ht="25.95" customHeight="1" x14ac:dyDescent="0.3">
      <c r="A63" s="14" t="str">
        <f>France!A63</f>
        <v>Clothing</v>
      </c>
      <c r="B63" s="30" t="str">
        <f>France!B63</f>
        <v>Multilayer padded clothing</v>
      </c>
      <c r="C63" s="15" t="str">
        <f>France!C63</f>
        <v>Ski jacket, puffa jacket/bodywarmer (short, long or without sleeves), ski suit, ski trousers</v>
      </c>
      <c r="D63" s="111" t="str">
        <f>France!D63</f>
        <v>Child (4-14 ans)</v>
      </c>
      <c r="E63" s="14" t="str">
        <f>France!E63</f>
        <v>GP</v>
      </c>
      <c r="F63" s="49">
        <v>0</v>
      </c>
      <c r="G63" s="105" t="s">
        <v>6</v>
      </c>
      <c r="H63" s="49">
        <v>0</v>
      </c>
      <c r="I63" s="49"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</row>
    <row r="64" spans="1:168" s="16" customFormat="1" ht="25.95" customHeight="1" x14ac:dyDescent="0.3">
      <c r="A64" s="14" t="str">
        <f>France!A64</f>
        <v>Clothing</v>
      </c>
      <c r="B64" s="30" t="str">
        <f>France!B64</f>
        <v>Multilayer padded clothing</v>
      </c>
      <c r="C64" s="15" t="str">
        <f>France!C64</f>
        <v>Ski jacket, puffa jacket/bodywarmer (short, long or without sleeves), ski suit, ski trousers</v>
      </c>
      <c r="D64" s="111" t="str">
        <f>France!D64</f>
        <v>Adult women (≥ 15 years)</v>
      </c>
      <c r="E64" s="14" t="str">
        <f>France!E64</f>
        <v>GP</v>
      </c>
      <c r="F64" s="49">
        <v>0</v>
      </c>
      <c r="G64" s="105" t="s">
        <v>6</v>
      </c>
      <c r="H64" s="49">
        <v>0</v>
      </c>
      <c r="I64" s="49">
        <v>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</row>
    <row r="65" spans="1:168" s="16" customFormat="1" ht="30.6" customHeight="1" x14ac:dyDescent="0.3">
      <c r="A65" s="14" t="str">
        <f>France!A65</f>
        <v>Clothing</v>
      </c>
      <c r="B65" s="30" t="str">
        <f>France!B65</f>
        <v>Multilayer padded clothing</v>
      </c>
      <c r="C65" s="15" t="str">
        <f>France!C65</f>
        <v>Ski jacket, puffa jacket/bodywarmer (short, long or without sleeves), ski suit, ski trousers</v>
      </c>
      <c r="D65" s="111" t="str">
        <f>France!D65</f>
        <v>Adult men (≥ 15 years)</v>
      </c>
      <c r="E65" s="14" t="str">
        <f>France!E65</f>
        <v>GP</v>
      </c>
      <c r="F65" s="49">
        <v>0</v>
      </c>
      <c r="G65" s="105" t="s">
        <v>6</v>
      </c>
      <c r="H65" s="49">
        <v>0</v>
      </c>
      <c r="I65" s="49">
        <v>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</row>
    <row r="66" spans="1:168" ht="30" customHeight="1" x14ac:dyDescent="0.3">
      <c r="A66" s="5" t="str">
        <f>France!A66</f>
        <v>Clothing</v>
      </c>
      <c r="B66" s="29" t="str">
        <f>France!B66</f>
        <v>Pyjamas and other homewear/loungewear</v>
      </c>
      <c r="C66" s="11" t="str">
        <f>France!C66</f>
        <v>Nightshirt (long and short), nightgown, pyjama shorts, onesie, pyjama bottoms, pyjama tops</v>
      </c>
      <c r="D66" s="110" t="str">
        <f>France!D66</f>
        <v>Child (4-14 ans)</v>
      </c>
      <c r="E66" s="5" t="str">
        <f>France!E66</f>
        <v>PP</v>
      </c>
      <c r="F66" s="49">
        <v>0</v>
      </c>
      <c r="G66" s="49">
        <v>0</v>
      </c>
      <c r="H66" s="49">
        <v>0</v>
      </c>
      <c r="I66" s="49">
        <v>0</v>
      </c>
    </row>
    <row r="67" spans="1:168" ht="28.8" x14ac:dyDescent="0.3">
      <c r="A67" s="5" t="str">
        <f>France!A67</f>
        <v>Clothing</v>
      </c>
      <c r="B67" s="29" t="str">
        <f>France!B67</f>
        <v>Pyjamas and other homewear/loungewear</v>
      </c>
      <c r="C67" s="11" t="str">
        <f>France!C67</f>
        <v>Nightshirt (long and short), nightgown, pyjama shorts, onesie, pyjama bottoms, pyjama tops, babydoll</v>
      </c>
      <c r="D67" s="110" t="str">
        <f>France!D67</f>
        <v>Adult women (≥ 15 years)</v>
      </c>
      <c r="E67" s="5" t="str">
        <f>France!E67</f>
        <v>PP</v>
      </c>
      <c r="F67" s="49">
        <v>0</v>
      </c>
      <c r="G67" s="49">
        <v>0</v>
      </c>
      <c r="H67" s="49">
        <v>0</v>
      </c>
      <c r="I67" s="49">
        <v>0</v>
      </c>
    </row>
    <row r="68" spans="1:168" ht="18" x14ac:dyDescent="0.3">
      <c r="A68" s="5" t="str">
        <f>France!A68</f>
        <v>Clothing</v>
      </c>
      <c r="B68" s="29" t="str">
        <f>France!B68</f>
        <v>Pyjamas and other homewear/loungewear</v>
      </c>
      <c r="C68" s="11" t="str">
        <f>France!C68</f>
        <v>Nightgown, pyjama shorts, onesie, pyjama bottoms, pyjama tops</v>
      </c>
      <c r="D68" s="110" t="str">
        <f>France!D68</f>
        <v>Adult men (≥ 15 years)</v>
      </c>
      <c r="E68" s="55" t="str">
        <f>France!E68</f>
        <v>MP</v>
      </c>
      <c r="F68" s="49">
        <v>0</v>
      </c>
      <c r="G68" s="49">
        <v>0</v>
      </c>
      <c r="H68" s="49">
        <v>0</v>
      </c>
      <c r="I68" s="49">
        <v>0</v>
      </c>
    </row>
    <row r="69" spans="1:168" s="16" customFormat="1" ht="18" x14ac:dyDescent="0.3">
      <c r="A69" s="14" t="str">
        <f>France!A69</f>
        <v>Clothing</v>
      </c>
      <c r="B69" s="30" t="str">
        <f>France!B69</f>
        <v>Pyjama sets and other homewear/loungewear sets</v>
      </c>
      <c r="C69" s="15" t="str">
        <f>France!C69</f>
        <v>Indoor jacket (kimono-type), bath robe,  2-piece pyjamas, dressing gown</v>
      </c>
      <c r="D69" s="111" t="str">
        <f>France!D69</f>
        <v>Child (4-14 ans)</v>
      </c>
      <c r="E69" s="54" t="str">
        <f>France!E69</f>
        <v>PP</v>
      </c>
      <c r="F69" s="49">
        <v>0</v>
      </c>
      <c r="G69" s="49">
        <v>0</v>
      </c>
      <c r="H69" s="49">
        <v>0</v>
      </c>
      <c r="I69" s="49">
        <v>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</row>
    <row r="70" spans="1:168" s="16" customFormat="1" ht="18" x14ac:dyDescent="0.3">
      <c r="A70" s="14" t="str">
        <f>France!A70</f>
        <v>Clothing</v>
      </c>
      <c r="B70" s="30" t="str">
        <f>France!B70</f>
        <v>Pyjama sets and other homewear/loungewear sets</v>
      </c>
      <c r="C70" s="15" t="str">
        <f>France!C70</f>
        <v>Indoor jacket (kimono-type), négligé, bath robe,  2-piece pyjamas set, dressing grown</v>
      </c>
      <c r="D70" s="111" t="str">
        <f>France!D70</f>
        <v>Adult women (≥ 15 years)</v>
      </c>
      <c r="E70" s="14" t="str">
        <f>France!E70</f>
        <v>MP</v>
      </c>
      <c r="F70" s="49">
        <v>0</v>
      </c>
      <c r="G70" s="49">
        <v>0</v>
      </c>
      <c r="H70" s="49">
        <v>0</v>
      </c>
      <c r="I70" s="49">
        <v>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</row>
    <row r="71" spans="1:168" s="16" customFormat="1" ht="18" x14ac:dyDescent="0.3">
      <c r="A71" s="14" t="str">
        <f>France!A71</f>
        <v>Clothing</v>
      </c>
      <c r="B71" s="30" t="str">
        <f>France!B71</f>
        <v>Pyjama sets and other homewear/loungewear sets</v>
      </c>
      <c r="C71" s="15" t="str">
        <f>France!C71</f>
        <v>Indoor jacket (kimono-type), bath robe,  2-piece pyjamas, dressing gown</v>
      </c>
      <c r="D71" s="111" t="str">
        <f>France!D71</f>
        <v>Adult men (≥ 15 years)</v>
      </c>
      <c r="E71" s="54" t="str">
        <f>France!E71</f>
        <v>GP</v>
      </c>
      <c r="F71" s="49">
        <v>0</v>
      </c>
      <c r="G71" s="49">
        <v>0</v>
      </c>
      <c r="H71" s="49">
        <v>0</v>
      </c>
      <c r="I71" s="49">
        <v>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</row>
    <row r="72" spans="1:168" ht="28.8" x14ac:dyDescent="0.3">
      <c r="A72" s="5" t="str">
        <f>France!A72</f>
        <v>Clothing</v>
      </c>
      <c r="B72" s="29" t="str">
        <f>France!B72</f>
        <v>Small accessories - such as ties</v>
      </c>
      <c r="C72" s="11" t="str">
        <f>France!C72</f>
        <v>Ties, bow ties, collars, cuffs, fabric belts, pocket square, mantilla, headband, braces, handkerchief, bandana</v>
      </c>
      <c r="D72" s="110" t="str">
        <f>France!D72</f>
        <v>Men-Women-Children</v>
      </c>
      <c r="E72" s="5" t="str">
        <f>France!E72</f>
        <v>TPP</v>
      </c>
      <c r="F72" s="49">
        <v>0</v>
      </c>
      <c r="G72" s="105" t="s">
        <v>6</v>
      </c>
      <c r="H72" s="49">
        <v>0</v>
      </c>
      <c r="I72" s="49">
        <v>0</v>
      </c>
    </row>
    <row r="73" spans="1:168" s="16" customFormat="1" ht="28.8" x14ac:dyDescent="0.3">
      <c r="A73" s="14" t="str">
        <f>France!A73</f>
        <v>Clothing</v>
      </c>
      <c r="B73" s="30" t="str">
        <f>France!B73</f>
        <v>Hats and other headgear in fabric</v>
      </c>
      <c r="C73" s="15" t="str">
        <f>France!C73</f>
        <v>Hats, berets, bobs, caps, chef’s hat, balaclava, visor, bonnet, ushanka/trapper and headgear in general</v>
      </c>
      <c r="D73" s="111" t="str">
        <f>France!D73</f>
        <v>Men-Women-Children</v>
      </c>
      <c r="E73" s="54" t="str">
        <f>France!E73</f>
        <v>TPP</v>
      </c>
      <c r="F73" s="49">
        <v>0</v>
      </c>
      <c r="G73" s="105" t="s">
        <v>6</v>
      </c>
      <c r="H73" s="49">
        <v>0</v>
      </c>
      <c r="I73" s="49">
        <v>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</row>
    <row r="74" spans="1:168" ht="28.8" x14ac:dyDescent="0.3">
      <c r="A74" s="5" t="str">
        <f>France!A74</f>
        <v>Clothing</v>
      </c>
      <c r="B74" s="29" t="str">
        <f>France!B74</f>
        <v>Gloves, hand muffs, mittens</v>
      </c>
      <c r="C74" s="11" t="str">
        <f>France!C74</f>
        <v xml:space="preserve">Gloves (regardless of their domestic use: protection against cold, fashion accessory, gardening, sport, welding, etc.) mittens, muffs </v>
      </c>
      <c r="D74" s="110" t="str">
        <f>France!D74</f>
        <v>Men-Women-Children</v>
      </c>
      <c r="E74" s="5" t="str">
        <f>France!E74</f>
        <v>TPP</v>
      </c>
      <c r="F74" s="49">
        <v>0</v>
      </c>
      <c r="G74" s="105" t="s">
        <v>6</v>
      </c>
      <c r="H74" s="49">
        <v>0</v>
      </c>
      <c r="I74" s="49">
        <v>0</v>
      </c>
    </row>
    <row r="75" spans="1:168" s="16" customFormat="1" ht="18" x14ac:dyDescent="0.3">
      <c r="A75" s="14" t="str">
        <f>France!A75</f>
        <v>Clothing</v>
      </c>
      <c r="B75" s="30" t="str">
        <f>France!B75</f>
        <v>Medium-sized accessories -* shawls</v>
      </c>
      <c r="C75" s="15" t="str">
        <f>France!C75</f>
        <v>Scarves, shawls, stoles, tagelmust, snood, pareo</v>
      </c>
      <c r="D75" s="111" t="str">
        <f>France!D75</f>
        <v>Men-Women-Children</v>
      </c>
      <c r="E75" s="14" t="str">
        <f>France!E75</f>
        <v>PP</v>
      </c>
      <c r="F75" s="49">
        <v>0</v>
      </c>
      <c r="G75" s="105" t="s">
        <v>6</v>
      </c>
      <c r="H75" s="49">
        <v>0</v>
      </c>
      <c r="I75" s="49"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</row>
    <row r="76" spans="1:168" ht="43.2" x14ac:dyDescent="0.3">
      <c r="A76" s="5" t="str">
        <f>France!A76</f>
        <v>Clothing</v>
      </c>
      <c r="B76" s="29" t="str">
        <f>France!B76</f>
        <v xml:space="preserve">Swimwear </v>
      </c>
      <c r="C76" s="11" t="str">
        <f>France!C76</f>
        <v>Swimming bottoms, swim shorts, one-piece swimsuit (incl. in Neoprene) bikini, tankini, Neoprene top, Neoprene jacket, full swimsuit, beach cover-up skirt, (excl. UV T-shirts in line 21)</v>
      </c>
      <c r="D76" s="110" t="str">
        <f>France!D76</f>
        <v>Child (4-14 ans)</v>
      </c>
      <c r="E76" s="5" t="str">
        <f>France!E76</f>
        <v>TPP</v>
      </c>
      <c r="F76" s="49">
        <v>0</v>
      </c>
      <c r="G76" s="49">
        <v>0</v>
      </c>
      <c r="H76" s="49">
        <v>0</v>
      </c>
      <c r="I76" s="49">
        <v>0</v>
      </c>
    </row>
    <row r="77" spans="1:168" ht="43.2" x14ac:dyDescent="0.3">
      <c r="A77" s="5" t="str">
        <f>France!A77</f>
        <v>Clothing</v>
      </c>
      <c r="B77" s="29" t="str">
        <f>France!B77</f>
        <v xml:space="preserve">Swimwear </v>
      </c>
      <c r="C77" s="11" t="str">
        <f>France!C77</f>
        <v>Swimming bottoms, swim shorts, one-piece swimsuit (incl. in Neoprene) bikini, tankini, Neoprene top, Neoprene jacket, full swimsuit, beach cover-up skirt, (excl. UV T-shirts in line 22)</v>
      </c>
      <c r="D77" s="110" t="str">
        <f>France!D77</f>
        <v>Adult women (≥ 15 years)</v>
      </c>
      <c r="E77" s="5" t="str">
        <f>France!E77</f>
        <v>TPP</v>
      </c>
      <c r="F77" s="50">
        <v>0</v>
      </c>
      <c r="G77" s="50">
        <v>0</v>
      </c>
      <c r="H77" s="50">
        <v>0</v>
      </c>
      <c r="I77" s="50">
        <v>0</v>
      </c>
    </row>
    <row r="78" spans="1:168" ht="29.4" thickBot="1" x14ac:dyDescent="0.35">
      <c r="A78" s="40" t="str">
        <f>France!A78</f>
        <v>Clothing</v>
      </c>
      <c r="B78" s="41" t="str">
        <f>France!B78</f>
        <v xml:space="preserve">Swimwear </v>
      </c>
      <c r="C78" s="42" t="str">
        <f>France!C78</f>
        <v>Swimming bottoms, swim shorts (incl. in Neoprene) Neoprene top, Neoprene jacket, full swimsuit, (excl. UV T-shirts in line 23)</v>
      </c>
      <c r="D78" s="112" t="str">
        <f>France!D78</f>
        <v>Adult men (≥ 15 years)</v>
      </c>
      <c r="E78" s="56" t="str">
        <f>France!E78</f>
        <v>PP</v>
      </c>
      <c r="F78" s="51">
        <v>0</v>
      </c>
      <c r="G78" s="51">
        <v>0</v>
      </c>
      <c r="H78" s="51">
        <v>0</v>
      </c>
      <c r="I78" s="51">
        <v>0</v>
      </c>
    </row>
    <row r="79" spans="1:168" s="19" customFormat="1" ht="18.600000000000001" thickTop="1" x14ac:dyDescent="0.3">
      <c r="A79" s="37" t="str">
        <f>France!A79</f>
        <v>Footwear</v>
      </c>
      <c r="B79" s="38" t="str">
        <f>France!B79</f>
        <v>Flat footwear</v>
      </c>
      <c r="C79" s="39" t="str">
        <f>France!C79</f>
        <v>Boating, dolly, ballerina, loafers, slip-ons, Oxfords,etc.</v>
      </c>
      <c r="D79" s="107" t="str">
        <f>France!D79</f>
        <v>Children (sizes 27 to 36)</v>
      </c>
      <c r="E79" s="57" t="str">
        <f>France!E79</f>
        <v>PP</v>
      </c>
      <c r="F79" s="49">
        <v>0</v>
      </c>
      <c r="G79" s="49">
        <v>0</v>
      </c>
      <c r="H79" s="49">
        <v>0</v>
      </c>
      <c r="I79" s="49">
        <v>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</row>
    <row r="80" spans="1:168" s="19" customFormat="1" ht="28.8" x14ac:dyDescent="0.3">
      <c r="A80" s="17" t="str">
        <f>France!A80</f>
        <v>Footwear</v>
      </c>
      <c r="B80" s="31" t="str">
        <f>France!B80</f>
        <v>Flat footwear</v>
      </c>
      <c r="C80" s="18" t="str">
        <f>France!C80</f>
        <v>Slippers, boating shoes, dolly, stiletto heels, ballerina, loafers, high heels, slip-ons, Oxfords, T-bar sandals</v>
      </c>
      <c r="D80" s="108" t="str">
        <f>France!D80</f>
        <v>Adult women (Size &gt;37)</v>
      </c>
      <c r="E80" s="17" t="str">
        <f>France!E80</f>
        <v>MP</v>
      </c>
      <c r="F80" s="49">
        <v>0</v>
      </c>
      <c r="G80" s="49">
        <v>0</v>
      </c>
      <c r="H80" s="49">
        <v>0</v>
      </c>
      <c r="I80" s="49">
        <v>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</row>
    <row r="81" spans="1:168" s="19" customFormat="1" ht="18" x14ac:dyDescent="0.3">
      <c r="A81" s="17" t="str">
        <f>France!A81</f>
        <v>Footwear</v>
      </c>
      <c r="B81" s="31" t="str">
        <f>France!B81</f>
        <v>Flat footwear</v>
      </c>
      <c r="C81" s="18" t="str">
        <f>France!C81</f>
        <v>Slippers, boating shoes, loafers, slips-on, Oxfords, etc.</v>
      </c>
      <c r="D81" s="108" t="str">
        <f>France!D81</f>
        <v>Adult men (Size &gt;37)</v>
      </c>
      <c r="E81" s="58" t="str">
        <f>France!E81</f>
        <v>GP</v>
      </c>
      <c r="F81" s="49">
        <v>0</v>
      </c>
      <c r="G81" s="49">
        <v>0</v>
      </c>
      <c r="H81" s="49">
        <v>0</v>
      </c>
      <c r="I81" s="49">
        <v>0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</row>
    <row r="82" spans="1:168" ht="18" x14ac:dyDescent="0.3">
      <c r="A82" s="6" t="str">
        <f>France!A82</f>
        <v>Footwear</v>
      </c>
      <c r="B82" s="32" t="str">
        <f>France!B82</f>
        <v>Footwear such as “booties”</v>
      </c>
      <c r="C82" s="9" t="str">
        <f>France!C82</f>
        <v>Ankle boots, booties, boots</v>
      </c>
      <c r="D82" s="106" t="str">
        <f>France!D82</f>
        <v>Children (sizes 27 to 36)</v>
      </c>
      <c r="E82" s="6" t="str">
        <f>France!E82</f>
        <v>MP</v>
      </c>
      <c r="F82" s="49">
        <v>0</v>
      </c>
      <c r="G82" s="49">
        <v>0</v>
      </c>
      <c r="H82" s="49">
        <v>0</v>
      </c>
      <c r="I82" s="49">
        <v>0</v>
      </c>
    </row>
    <row r="83" spans="1:168" ht="28.8" x14ac:dyDescent="0.3">
      <c r="A83" s="6" t="str">
        <f>France!A83</f>
        <v>Footwear</v>
      </c>
      <c r="B83" s="32" t="str">
        <f>France!B83</f>
        <v>Footwear such as “booties”</v>
      </c>
      <c r="C83" s="9" t="str">
        <f>France!C83</f>
        <v>Ankle boots, booties, boots, safety footwear (ISO 20347 without toe caps to protect against impact and crushing)</v>
      </c>
      <c r="D83" s="106" t="str">
        <f>France!D83</f>
        <v>Adult women (Size &gt;37)</v>
      </c>
      <c r="E83" s="6" t="str">
        <f>France!E83</f>
        <v>MP</v>
      </c>
      <c r="F83" s="49">
        <v>0</v>
      </c>
      <c r="G83" s="49">
        <v>0</v>
      </c>
      <c r="H83" s="49">
        <v>0</v>
      </c>
      <c r="I83" s="49">
        <v>0</v>
      </c>
    </row>
    <row r="84" spans="1:168" ht="28.8" x14ac:dyDescent="0.3">
      <c r="A84" s="6" t="str">
        <f>France!A84</f>
        <v>Footwear</v>
      </c>
      <c r="B84" s="32" t="str">
        <f>France!B84</f>
        <v>Footwear such as “booties”</v>
      </c>
      <c r="C84" s="9" t="str">
        <f>France!C84</f>
        <v>Ankle boots, booties, boots, safety footwear (ISO 20347 without toe cap to protect against impact and crushing)</v>
      </c>
      <c r="D84" s="106" t="str">
        <f>France!D84</f>
        <v>Adult men (Size &gt;37)</v>
      </c>
      <c r="E84" s="6" t="str">
        <f>France!E84</f>
        <v>GP</v>
      </c>
      <c r="F84" s="49">
        <v>0</v>
      </c>
      <c r="G84" s="49">
        <v>0</v>
      </c>
      <c r="H84" s="49">
        <v>0</v>
      </c>
      <c r="I84" s="49">
        <v>0</v>
      </c>
    </row>
    <row r="85" spans="1:168" s="19" customFormat="1" ht="18" x14ac:dyDescent="0.3">
      <c r="A85" s="17" t="str">
        <f>France!A85</f>
        <v>Footwear</v>
      </c>
      <c r="B85" s="31" t="str">
        <f>France!B85</f>
        <v>“Boot-type” footwear and others</v>
      </c>
      <c r="C85" s="18" t="str">
        <f>France!C85</f>
        <v>Boots – incl. moonboots, wellington boots</v>
      </c>
      <c r="D85" s="108" t="str">
        <f>France!D85</f>
        <v>Children (sizes 27 to 36)</v>
      </c>
      <c r="E85" s="17" t="str">
        <f>France!E85</f>
        <v>MP</v>
      </c>
      <c r="F85" s="49">
        <v>0</v>
      </c>
      <c r="G85" s="49">
        <v>0</v>
      </c>
      <c r="H85" s="49">
        <v>0</v>
      </c>
      <c r="I85" s="49">
        <v>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</row>
    <row r="86" spans="1:168" s="19" customFormat="1" ht="18" x14ac:dyDescent="0.3">
      <c r="A86" s="17" t="str">
        <f>France!A86</f>
        <v>Footwear</v>
      </c>
      <c r="B86" s="31" t="str">
        <f>France!B86</f>
        <v>“Boot-type” footwear and others</v>
      </c>
      <c r="C86" s="18" t="str">
        <f>France!C86</f>
        <v>Boots – incl. moonboots, wellington boots –, thigh-length boots</v>
      </c>
      <c r="D86" s="108" t="str">
        <f>France!D86</f>
        <v>Adult women (Size &gt;37)</v>
      </c>
      <c r="E86" s="17" t="str">
        <f>France!E86</f>
        <v>GP</v>
      </c>
      <c r="F86" s="49">
        <v>0</v>
      </c>
      <c r="G86" s="49">
        <v>0</v>
      </c>
      <c r="H86" s="49">
        <v>0</v>
      </c>
      <c r="I86" s="49">
        <v>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</row>
    <row r="87" spans="1:168" s="19" customFormat="1" ht="18" x14ac:dyDescent="0.3">
      <c r="A87" s="17" t="str">
        <f>France!A87</f>
        <v>Footwear</v>
      </c>
      <c r="B87" s="31" t="str">
        <f>France!B87</f>
        <v>“Boot-type” footwear and others</v>
      </c>
      <c r="C87" s="18" t="str">
        <f>France!C87</f>
        <v>Boots – incl. moonboots, wellington boots</v>
      </c>
      <c r="D87" s="108" t="str">
        <f>France!D87</f>
        <v>Adult men (Size &gt;37)</v>
      </c>
      <c r="E87" s="17" t="str">
        <f>France!E87</f>
        <v>GP</v>
      </c>
      <c r="F87" s="49">
        <v>0</v>
      </c>
      <c r="G87" s="49">
        <v>0</v>
      </c>
      <c r="H87" s="49">
        <v>0</v>
      </c>
      <c r="I87" s="49">
        <v>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</row>
    <row r="88" spans="1:168" s="3" customFormat="1" ht="18" x14ac:dyDescent="0.3">
      <c r="A88" s="8" t="str">
        <f>France!A88</f>
        <v>Footwear</v>
      </c>
      <c r="B88" s="32" t="str">
        <f>France!B88</f>
        <v xml:space="preserve">Footwear such as “trainers”  </v>
      </c>
      <c r="C88" s="9" t="str">
        <f>France!C88</f>
        <v>Sports footwear, commonly called trainers, tennis shoes or sneakers.</v>
      </c>
      <c r="D88" s="106" t="str">
        <f>France!D88</f>
        <v>Children (sizes 27 to 36)</v>
      </c>
      <c r="E88" s="10" t="str">
        <f>France!E88</f>
        <v>PP</v>
      </c>
      <c r="F88" s="49">
        <v>0</v>
      </c>
      <c r="G88" s="49">
        <v>0</v>
      </c>
      <c r="H88" s="49">
        <v>0</v>
      </c>
      <c r="I88" s="49">
        <v>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</row>
    <row r="89" spans="1:168" s="3" customFormat="1" ht="18" x14ac:dyDescent="0.3">
      <c r="A89" s="8" t="str">
        <f>France!A89</f>
        <v>Footwear</v>
      </c>
      <c r="B89" s="32" t="str">
        <f>France!B89</f>
        <v xml:space="preserve">Footwear such as “trainers”  </v>
      </c>
      <c r="C89" s="9" t="str">
        <f>France!C89</f>
        <v>Sports footwear, commonly called trainers, tennis shoes or sneakers.</v>
      </c>
      <c r="D89" s="106" t="str">
        <f>France!D89</f>
        <v>Adult women (Size &gt;37)</v>
      </c>
      <c r="E89" s="6" t="str">
        <f>France!E89</f>
        <v>MP</v>
      </c>
      <c r="F89" s="49">
        <v>0</v>
      </c>
      <c r="G89" s="49">
        <v>0</v>
      </c>
      <c r="H89" s="49">
        <v>0</v>
      </c>
      <c r="I89" s="49">
        <v>0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</row>
    <row r="90" spans="1:168" s="3" customFormat="1" ht="18" x14ac:dyDescent="0.3">
      <c r="A90" s="8" t="str">
        <f>France!A90</f>
        <v>Footwear</v>
      </c>
      <c r="B90" s="32" t="str">
        <f>France!B90</f>
        <v xml:space="preserve">Footwear such as “trainers” </v>
      </c>
      <c r="C90" s="9" t="str">
        <f>France!C90</f>
        <v>Sports footwear, commonly called trainers, tennis shoes or sneakers.</v>
      </c>
      <c r="D90" s="106" t="str">
        <f>France!D90</f>
        <v>Adult men (Size &gt;37)</v>
      </c>
      <c r="E90" s="6" t="str">
        <f>France!E90</f>
        <v>MP</v>
      </c>
      <c r="F90" s="49">
        <v>0</v>
      </c>
      <c r="G90" s="93">
        <v>0</v>
      </c>
      <c r="H90" s="49">
        <v>0</v>
      </c>
      <c r="I90" s="49">
        <v>0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</row>
    <row r="91" spans="1:168" s="21" customFormat="1" ht="18" x14ac:dyDescent="0.3">
      <c r="A91" s="20" t="str">
        <f>France!A91</f>
        <v>Footwear</v>
      </c>
      <c r="B91" s="31" t="str">
        <f>France!B91</f>
        <v>Baby footwear (0-3 years)</v>
      </c>
      <c r="C91" s="18" t="str">
        <f>France!C91</f>
        <v>All types of footwear including slippers</v>
      </c>
      <c r="D91" s="108" t="str">
        <f>France!D91</f>
        <v>Children (sizes 19 to 26)</v>
      </c>
      <c r="E91" s="17" t="str">
        <f>France!E91</f>
        <v>TPP</v>
      </c>
      <c r="F91" s="49">
        <v>0</v>
      </c>
      <c r="G91" s="101" t="s">
        <v>6</v>
      </c>
      <c r="H91" s="49">
        <v>0</v>
      </c>
      <c r="I91" s="49">
        <v>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</row>
    <row r="92" spans="1:168" s="3" customFormat="1" ht="28.8" x14ac:dyDescent="0.3">
      <c r="A92" s="8" t="str">
        <f>France!A92</f>
        <v>Footwear</v>
      </c>
      <c r="B92" s="32" t="str">
        <f>France!B92</f>
        <v xml:space="preserve">Summer footwear </v>
      </c>
      <c r="C92" s="9" t="str">
        <f>France!C92</f>
        <v>Open-toed shoes, canvas, espadrilles, flip-flops, sandals, mules, clogs, babouche slipper, etc.</v>
      </c>
      <c r="D92" s="106" t="str">
        <f>France!D92</f>
        <v>Children (sizes 27 to 36)</v>
      </c>
      <c r="E92" s="10" t="str">
        <f>France!E92</f>
        <v>PP</v>
      </c>
      <c r="F92" s="49">
        <v>0</v>
      </c>
      <c r="G92" s="49">
        <v>0</v>
      </c>
      <c r="H92" s="49">
        <v>0</v>
      </c>
      <c r="I92" s="49">
        <v>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</row>
    <row r="93" spans="1:168" s="3" customFormat="1" ht="28.8" x14ac:dyDescent="0.3">
      <c r="A93" s="8" t="str">
        <f>France!A93</f>
        <v>Footwear</v>
      </c>
      <c r="B93" s="32" t="str">
        <f>France!B93</f>
        <v xml:space="preserve">Summer footwear </v>
      </c>
      <c r="C93" s="9" t="str">
        <f>France!C93</f>
        <v>Open-toed shoes, canvas, espadrilles, flip-flops, sandals, mules, clogs, babouche slipper, etc.</v>
      </c>
      <c r="D93" s="106" t="str">
        <f>France!D93</f>
        <v>Adult women (Size &gt;37)</v>
      </c>
      <c r="E93" s="10" t="str">
        <f>France!E93</f>
        <v>PP</v>
      </c>
      <c r="F93" s="49">
        <v>0</v>
      </c>
      <c r="G93" s="49">
        <v>0</v>
      </c>
      <c r="H93" s="49">
        <v>0</v>
      </c>
      <c r="I93" s="49">
        <v>0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</row>
    <row r="94" spans="1:168" s="3" customFormat="1" ht="18" x14ac:dyDescent="0.3">
      <c r="A94" s="8" t="str">
        <f>France!A94</f>
        <v>Footwear</v>
      </c>
      <c r="B94" s="32" t="str">
        <f>France!B94</f>
        <v xml:space="preserve">Summer footwear </v>
      </c>
      <c r="C94" s="9" t="str">
        <f>France!C94</f>
        <v>Open-toed shoes, canvas, espadrilles, flip-flops, sandals, mules, clogs, babouche slipper</v>
      </c>
      <c r="D94" s="106" t="str">
        <f>France!D94</f>
        <v>Adult men (Size &gt;37)</v>
      </c>
      <c r="E94" s="10" t="str">
        <f>France!E94</f>
        <v>PP</v>
      </c>
      <c r="F94" s="50">
        <v>0</v>
      </c>
      <c r="G94" s="94">
        <v>0</v>
      </c>
      <c r="H94" s="50">
        <v>0</v>
      </c>
      <c r="I94" s="50">
        <v>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</row>
    <row r="95" spans="1:168" s="19" customFormat="1" ht="18.600000000000001" thickBot="1" x14ac:dyDescent="0.35">
      <c r="A95" s="46" t="str">
        <f>France!A95</f>
        <v>Footwear</v>
      </c>
      <c r="B95" s="47" t="str">
        <f>France!B95</f>
        <v>Indoor footwear</v>
      </c>
      <c r="C95" s="48" t="str">
        <f>France!C95</f>
        <v>Indoor footwear</v>
      </c>
      <c r="D95" s="113" t="str">
        <f>France!D95</f>
        <v>Men-Women-Children</v>
      </c>
      <c r="E95" s="59" t="str">
        <f>France!E95</f>
        <v>TPP</v>
      </c>
      <c r="F95" s="51">
        <v>0</v>
      </c>
      <c r="G95" s="102" t="s">
        <v>6</v>
      </c>
      <c r="H95" s="51">
        <v>0</v>
      </c>
      <c r="I95" s="51">
        <v>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</row>
    <row r="96" spans="1:168" ht="52.5" customHeight="1" thickTop="1" x14ac:dyDescent="0.3">
      <c r="A96" s="43" t="str">
        <f>France!A96</f>
        <v>Household linen</v>
      </c>
      <c r="B96" s="44" t="str">
        <f>France!B96</f>
        <v>Curtain, net curtain, mosquito netting, bed linen, bath linen, table linen</v>
      </c>
      <c r="C96" s="45" t="str">
        <f>France!C96</f>
        <v xml:space="preserve">3 metres = 1 item </v>
      </c>
      <c r="D96" s="114">
        <f>France!D96</f>
        <v>0</v>
      </c>
      <c r="E96" s="43" t="str">
        <f>France!E96</f>
        <v>MP</v>
      </c>
      <c r="F96" s="52">
        <v>0</v>
      </c>
      <c r="G96" s="103" t="s">
        <v>6</v>
      </c>
      <c r="H96" s="53">
        <v>0</v>
      </c>
      <c r="I96" s="49">
        <v>0</v>
      </c>
    </row>
    <row r="97" spans="1:168" s="24" customFormat="1" ht="28.8" x14ac:dyDescent="0.3">
      <c r="A97" s="22" t="str">
        <f>France!A97</f>
        <v>Household linen</v>
      </c>
      <c r="B97" s="34" t="str">
        <f>France!B97</f>
        <v>Miscellaneous household linen</v>
      </c>
      <c r="C97" s="23" t="str">
        <f>France!C97</f>
        <v>Fabric place mats only, table runners, tea towels, cleaning cloths (including microfibre), floor cloths, cleaning wipes, mops (100% textile), microfibre cloth for broom</v>
      </c>
      <c r="D97" s="115">
        <f>France!D97</f>
        <v>0</v>
      </c>
      <c r="E97" s="22" t="str">
        <f>France!E97</f>
        <v>PP</v>
      </c>
      <c r="F97" s="52">
        <v>0</v>
      </c>
      <c r="G97" s="104" t="s">
        <v>6</v>
      </c>
      <c r="H97" s="53">
        <v>0</v>
      </c>
      <c r="I97" s="49">
        <v>0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</row>
    <row r="98" spans="1:168" ht="28.8" x14ac:dyDescent="0.3">
      <c r="A98" s="7" t="str">
        <f>France!A98</f>
        <v>Household linen</v>
      </c>
      <c r="B98" s="33" t="str">
        <f>France!B98</f>
        <v>Gloves</v>
      </c>
      <c r="C98" s="12" t="str">
        <f>France!C98</f>
        <v>Flannels – including exfoliation – and oven gloves, pot holders, cleaning gloves, (microfibre and others), exfoliation gloves</v>
      </c>
      <c r="D98" s="116">
        <f>France!D98</f>
        <v>0</v>
      </c>
      <c r="E98" s="7" t="str">
        <f>France!E98</f>
        <v>TPP</v>
      </c>
      <c r="F98" s="52">
        <v>0</v>
      </c>
      <c r="G98" s="104" t="s">
        <v>6</v>
      </c>
      <c r="H98" s="53">
        <v>0</v>
      </c>
      <c r="I98" s="49">
        <v>0</v>
      </c>
    </row>
    <row r="99" spans="1:168" s="24" customFormat="1" ht="28.8" x14ac:dyDescent="0.3">
      <c r="A99" s="22" t="str">
        <f>France!A99</f>
        <v>Household linen</v>
      </c>
      <c r="B99" s="34" t="str">
        <f>France!B99</f>
        <v>Bath linen and mats (humid areas)</v>
      </c>
      <c r="C99" s="23" t="str">
        <f>France!C99</f>
        <v>Bath capes, bath towels (70 x 140), beach towels (100 x 170, 100 x 180),  bath robes, bath poncho, round beach towel, fouta, bath mat, kitchen mat</v>
      </c>
      <c r="D99" s="115">
        <f>France!D99</f>
        <v>0</v>
      </c>
      <c r="E99" s="22" t="str">
        <f>France!E99</f>
        <v>MP</v>
      </c>
      <c r="F99" s="52">
        <v>0</v>
      </c>
      <c r="G99" s="104" t="s">
        <v>6</v>
      </c>
      <c r="H99" s="53">
        <v>0</v>
      </c>
      <c r="I99" s="49">
        <v>0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</row>
    <row r="100" spans="1:168" ht="18" x14ac:dyDescent="0.3">
      <c r="A100" s="7" t="str">
        <f>France!A100</f>
        <v>Household linen</v>
      </c>
      <c r="B100" s="33" t="str">
        <f>France!B100</f>
        <v>Towels</v>
      </c>
      <c r="C100" s="12" t="str">
        <f>France!C100</f>
        <v>Towels (50 x 100), hand towels</v>
      </c>
      <c r="D100" s="116">
        <f>France!D100</f>
        <v>0</v>
      </c>
      <c r="E100" s="7" t="str">
        <f>France!E100</f>
        <v>PP</v>
      </c>
      <c r="F100" s="49">
        <v>0</v>
      </c>
      <c r="G100" s="101" t="s">
        <v>6</v>
      </c>
      <c r="H100" s="49">
        <v>0</v>
      </c>
      <c r="I100" s="49">
        <v>0</v>
      </c>
    </row>
    <row r="101" spans="1:168" s="24" customFormat="1" ht="27.6" customHeight="1" x14ac:dyDescent="0.3">
      <c r="A101" s="22" t="str">
        <f>France!A101</f>
        <v>Household linen</v>
      </c>
      <c r="B101" s="34" t="str">
        <f>France!B101</f>
        <v>Pillow/bolster cases and protector cases</v>
      </c>
      <c r="C101" s="23" t="str">
        <f>France!C101</f>
        <v>Pillow and bolster cases and covers, pillow and bolster protection cases</v>
      </c>
      <c r="D101" s="115">
        <f>France!D101</f>
        <v>0</v>
      </c>
      <c r="E101" s="22" t="str">
        <f>France!E101</f>
        <v>PP</v>
      </c>
      <c r="F101" s="49">
        <v>0</v>
      </c>
      <c r="G101" s="49">
        <v>0</v>
      </c>
      <c r="H101" s="49">
        <v>0</v>
      </c>
      <c r="I101" s="49">
        <v>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</row>
    <row r="102" spans="1:168" ht="18" x14ac:dyDescent="0.3">
      <c r="A102" s="7" t="str">
        <f>France!A102</f>
        <v>Household linen</v>
      </c>
      <c r="B102" s="33" t="str">
        <f>France!B102</f>
        <v>Sheets</v>
      </c>
      <c r="C102" s="12" t="str">
        <f>France!C102</f>
        <v>Sheets, fitted sheets</v>
      </c>
      <c r="D102" s="116">
        <f>France!D102</f>
        <v>0</v>
      </c>
      <c r="E102" s="7" t="str">
        <f>France!E102</f>
        <v>MP</v>
      </c>
      <c r="F102" s="49">
        <v>0</v>
      </c>
      <c r="G102" s="49">
        <v>0</v>
      </c>
      <c r="H102" s="49">
        <v>0</v>
      </c>
      <c r="I102" s="49">
        <v>0</v>
      </c>
    </row>
    <row r="103" spans="1:168" s="24" customFormat="1" ht="18" x14ac:dyDescent="0.3">
      <c r="A103" s="22" t="str">
        <f>France!A103</f>
        <v>Household linen</v>
      </c>
      <c r="B103" s="34" t="str">
        <f>France!B103</f>
        <v>Continental quilt cover</v>
      </c>
      <c r="C103" s="23" t="str">
        <f>France!C103</f>
        <v>Continental quilt cover</v>
      </c>
      <c r="D103" s="115">
        <f>France!D103</f>
        <v>0</v>
      </c>
      <c r="E103" s="22" t="str">
        <f>France!E103</f>
        <v>GP</v>
      </c>
      <c r="F103" s="49">
        <v>0</v>
      </c>
      <c r="G103" s="49">
        <v>0</v>
      </c>
      <c r="H103" s="49">
        <v>0</v>
      </c>
      <c r="I103" s="49">
        <v>0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</row>
    <row r="104" spans="1:168" ht="18" x14ac:dyDescent="0.3">
      <c r="A104" s="7" t="str">
        <f>France!A104</f>
        <v>Household linen</v>
      </c>
      <c r="B104" s="33" t="str">
        <f>France!B104</f>
        <v>Bed linen set</v>
      </c>
      <c r="C104" s="12" t="str">
        <f>France!C104</f>
        <v>Bed linen set (non-fitted sheet or duvet cover +1 or 2 pillow cases)</v>
      </c>
      <c r="D104" s="116">
        <f>France!D104</f>
        <v>0</v>
      </c>
      <c r="E104" s="7" t="str">
        <f>France!E104</f>
        <v>GP</v>
      </c>
      <c r="F104" s="49">
        <v>0</v>
      </c>
      <c r="G104" s="93">
        <v>0</v>
      </c>
      <c r="H104" s="49">
        <v>0</v>
      </c>
      <c r="I104" s="49">
        <v>0</v>
      </c>
    </row>
    <row r="105" spans="1:168" s="24" customFormat="1" ht="18" x14ac:dyDescent="0.3">
      <c r="A105" s="22" t="str">
        <f>France!A105</f>
        <v>Household linen</v>
      </c>
      <c r="B105" s="34" t="str">
        <f>France!B105</f>
        <v>Protective covers</v>
      </c>
      <c r="C105" s="23" t="str">
        <f>France!C105</f>
        <v>Mattress protector sheets, eiderdowns</v>
      </c>
      <c r="D105" s="115">
        <f>France!D105</f>
        <v>0</v>
      </c>
      <c r="E105" s="60" t="str">
        <f>France!E105</f>
        <v>GP</v>
      </c>
      <c r="F105" s="49">
        <v>0</v>
      </c>
      <c r="G105" s="105" t="s">
        <v>6</v>
      </c>
      <c r="H105" s="49">
        <v>0</v>
      </c>
      <c r="I105" s="49">
        <v>0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</row>
    <row r="106" spans="1:168" ht="18" x14ac:dyDescent="0.3">
      <c r="A106" s="7" t="str">
        <f>France!A106</f>
        <v>Household linen</v>
      </c>
      <c r="B106" s="33" t="str">
        <f>France!B106</f>
        <v>Blankets</v>
      </c>
      <c r="C106" s="12" t="str">
        <f>France!C106</f>
        <v>Blankets, plaid, bedspread, bed canopy, throw</v>
      </c>
      <c r="D106" s="116">
        <f>France!D106</f>
        <v>0</v>
      </c>
      <c r="E106" s="7" t="str">
        <f>France!E106</f>
        <v>GP</v>
      </c>
      <c r="F106" s="49">
        <v>0</v>
      </c>
      <c r="G106" s="105" t="s">
        <v>6</v>
      </c>
      <c r="H106" s="49">
        <v>0</v>
      </c>
      <c r="I106" s="49">
        <v>0</v>
      </c>
    </row>
    <row r="107" spans="1:168" s="24" customFormat="1" ht="18" x14ac:dyDescent="0.3">
      <c r="A107" s="22" t="str">
        <f>France!A107</f>
        <v>Household linen</v>
      </c>
      <c r="B107" s="34" t="str">
        <f>France!B107</f>
        <v>Tablecloths</v>
      </c>
      <c r="C107" s="23" t="str">
        <f>France!C107</f>
        <v>Non-disposable fabric tablecloth</v>
      </c>
      <c r="D107" s="115">
        <f>France!D107</f>
        <v>0</v>
      </c>
      <c r="E107" s="22" t="str">
        <f>France!E107</f>
        <v>MP</v>
      </c>
      <c r="F107" s="49">
        <v>0</v>
      </c>
      <c r="G107" s="105" t="s">
        <v>6</v>
      </c>
      <c r="H107" s="49">
        <v>0</v>
      </c>
      <c r="I107" s="49">
        <v>0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</row>
    <row r="108" spans="1:168" ht="18" x14ac:dyDescent="0.3">
      <c r="A108" s="7" t="str">
        <f>France!A108</f>
        <v>Household linen</v>
      </c>
      <c r="B108" s="33" t="str">
        <f>France!B108</f>
        <v>Table linen</v>
      </c>
      <c r="C108" s="12" t="str">
        <f>France!C108</f>
        <v>Napkins, guest napkins (or guest towel), doily</v>
      </c>
      <c r="D108" s="116">
        <f>France!D108</f>
        <v>0</v>
      </c>
      <c r="E108" s="7" t="str">
        <f>France!E108</f>
        <v>TPP</v>
      </c>
      <c r="F108" s="49">
        <v>0</v>
      </c>
      <c r="G108" s="105" t="s">
        <v>6</v>
      </c>
      <c r="H108" s="49">
        <v>0</v>
      </c>
      <c r="I108" s="49">
        <v>0</v>
      </c>
    </row>
    <row r="109" spans="1:168" s="24" customFormat="1" ht="18" x14ac:dyDescent="0.3">
      <c r="A109" s="22" t="str">
        <f>France!A109</f>
        <v>Household linen</v>
      </c>
      <c r="B109" s="34" t="str">
        <f>France!B109</f>
        <v>Bath linen and bed linen for babies (0-3 years)</v>
      </c>
      <c r="C109" s="23" t="str">
        <f>France!C109</f>
        <v xml:space="preserve">Bath cape, bath poncho, bathrobe </v>
      </c>
      <c r="D109" s="115" t="str">
        <f>France!D109</f>
        <v>Baby (0-36 months)</v>
      </c>
      <c r="E109" s="22" t="str">
        <f>France!E109</f>
        <v>MP</v>
      </c>
      <c r="F109" s="49">
        <v>0</v>
      </c>
      <c r="G109" s="105" t="s">
        <v>6</v>
      </c>
      <c r="H109" s="49">
        <v>0</v>
      </c>
      <c r="I109" s="49">
        <v>0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</row>
    <row r="110" spans="1:168" s="24" customFormat="1" ht="33.6" customHeight="1" x14ac:dyDescent="0.3">
      <c r="A110" s="22" t="str">
        <f>France!A110</f>
        <v>Household linen</v>
      </c>
      <c r="B110" s="34" t="str">
        <f>France!B110</f>
        <v>Bedlinen for cot (0-3 years’ old)</v>
      </c>
      <c r="C110" s="23" t="str">
        <f>France!C110</f>
        <v>Sheet for cot, baby duvet covers, changing mattress cover, blanket, bunting bag, sleeping bag, sleep suits, baby sling</v>
      </c>
      <c r="D110" s="115" t="str">
        <f>France!D110</f>
        <v>Baby (0-36 months)</v>
      </c>
      <c r="E110" s="22" t="str">
        <f>France!E110</f>
        <v>MP</v>
      </c>
      <c r="F110" s="49">
        <v>0</v>
      </c>
      <c r="G110" s="105" t="s">
        <v>6</v>
      </c>
      <c r="H110" s="49">
        <v>0</v>
      </c>
      <c r="I110" s="49">
        <v>0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</row>
    <row r="111" spans="1:168" ht="28.8" x14ac:dyDescent="0.3">
      <c r="A111" s="7" t="str">
        <f>France!A111</f>
        <v>Household linen</v>
      </c>
      <c r="B111" s="33" t="str">
        <f>France!B111</f>
        <v>Net curtains</v>
      </c>
      <c r="C111" s="12" t="str">
        <f>France!C111</f>
        <v>Net curtains  ≤ 1m (whether sold individually or in pairs): classic, panels for window, café net curtains, net window sets, Japanese fabric panel blinds, mosquito net, window valance</v>
      </c>
      <c r="D111" s="116">
        <f>France!D111</f>
        <v>0</v>
      </c>
      <c r="E111" s="61" t="str">
        <f>France!E111</f>
        <v>TPP</v>
      </c>
      <c r="F111" s="99">
        <v>0</v>
      </c>
      <c r="G111" s="105" t="s">
        <v>6</v>
      </c>
      <c r="H111" s="49">
        <v>0</v>
      </c>
      <c r="I111" s="49">
        <v>0</v>
      </c>
    </row>
    <row r="112" spans="1:168" ht="28.8" x14ac:dyDescent="0.3">
      <c r="A112" s="7" t="str">
        <f>France!A112</f>
        <v>Household linen</v>
      </c>
      <c r="B112" s="33" t="str">
        <f>France!B112</f>
        <v>Net curtains</v>
      </c>
      <c r="C112" s="12" t="str">
        <f>France!C112</f>
        <v>Net curtains &gt; 1m (whether sold individually or in pairs): classic, panels for window, café net curtains, net window sets, Japanese fabric panel blinds, mosquito net, window valance</v>
      </c>
      <c r="D112" s="116">
        <f>France!D112</f>
        <v>0</v>
      </c>
      <c r="E112" s="7" t="str">
        <f>France!E112</f>
        <v>MP</v>
      </c>
      <c r="F112" s="99">
        <v>0</v>
      </c>
      <c r="G112" s="105" t="s">
        <v>6</v>
      </c>
      <c r="H112" s="49">
        <v>0</v>
      </c>
      <c r="I112" s="49">
        <v>0</v>
      </c>
    </row>
    <row r="113" spans="1:168" s="24" customFormat="1" ht="28.8" x14ac:dyDescent="0.3">
      <c r="A113" s="22" t="str">
        <f>France!A113</f>
        <v>Household linen</v>
      </c>
      <c r="B113" s="34" t="str">
        <f>France!B113</f>
        <v>Curtains</v>
      </c>
      <c r="C113" s="23" t="str">
        <f>France!C113</f>
        <v>1 unit = 1 panel and not a pair – Blackout curtains, insulating curtain, made-to-measure or off-the-peg</v>
      </c>
      <c r="D113" s="115">
        <f>France!D113</f>
        <v>0</v>
      </c>
      <c r="E113" s="22" t="str">
        <f>France!E113</f>
        <v>GP</v>
      </c>
      <c r="F113" s="99">
        <v>0</v>
      </c>
      <c r="G113" s="105" t="s">
        <v>6</v>
      </c>
      <c r="H113" s="49">
        <v>0</v>
      </c>
      <c r="I113" s="49">
        <v>0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</row>
    <row r="114" spans="1:168" ht="29.4" thickBot="1" x14ac:dyDescent="0.35">
      <c r="A114" s="7" t="str">
        <f>France!A114</f>
        <v>Household linen</v>
      </c>
      <c r="B114" s="33" t="str">
        <f>France!B114</f>
        <v>Blinds</v>
      </c>
      <c r="C114" s="12" t="str">
        <f>France!C114</f>
        <v xml:space="preserve">Only fabric blinds, roll-up or not, Venetian blinds, soft-fold blinds, skylight roller blind (Velux type); etc. made-to-measure or not, regardless of surface area </v>
      </c>
      <c r="D114" s="116">
        <f>France!D114</f>
        <v>0</v>
      </c>
      <c r="E114" s="7" t="str">
        <f>France!E114</f>
        <v>MP</v>
      </c>
      <c r="F114" s="99">
        <v>0</v>
      </c>
      <c r="G114" s="102" t="s">
        <v>6</v>
      </c>
      <c r="H114" s="51">
        <v>0</v>
      </c>
      <c r="I114" s="51">
        <v>0</v>
      </c>
    </row>
    <row r="115" spans="1:168" ht="15" thickTop="1" x14ac:dyDescent="0.3"/>
  </sheetData>
  <sheetProtection algorithmName="SHA-512" hashValue="xe6tjGTr7uw3vcdBmzm4aXl6r5d7m+h4Nimg0eyqC95N3wGLIqCnN9F9it8Fg2JOPFoNQb7Lw7u0OAluI3K27Q==" saltValue="e/ym1kv62FOxIeqsj+Q99g==" spinCount="100000" sheet="1" objects="1" scenarios="1" autoFilter="0" pivotTables="0"/>
  <autoFilter ref="A6:I6" xr:uid="{004D3EA5-662F-47B7-9BC8-C0ABB796DDD1}"/>
  <mergeCells count="4">
    <mergeCell ref="C2:D3"/>
    <mergeCell ref="B3:B4"/>
    <mergeCell ref="G5:I5"/>
    <mergeCell ref="C4:D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40D30-BE8F-4843-A33B-4130EA000D5A}">
  <sheetPr codeName="Feuil6"/>
  <dimension ref="A1:FL115"/>
  <sheetViews>
    <sheetView zoomScale="70" zoomScaleNormal="70" workbookViewId="0">
      <selection activeCell="F5" sqref="F5"/>
    </sheetView>
  </sheetViews>
  <sheetFormatPr baseColWidth="10" defaultColWidth="19.109375" defaultRowHeight="14.4" x14ac:dyDescent="0.3"/>
  <cols>
    <col min="1" max="1" width="15.5546875" style="1" customWidth="1"/>
    <col min="2" max="2" width="44.6640625" style="4" bestFit="1" customWidth="1"/>
    <col min="3" max="3" width="76.33203125" style="13" customWidth="1"/>
    <col min="4" max="4" width="25.5546875" style="109" bestFit="1" customWidth="1"/>
    <col min="5" max="5" width="19.109375" style="1"/>
    <col min="6" max="6" width="16.109375" style="26" bestFit="1" customWidth="1"/>
    <col min="7" max="7" width="19.33203125" style="26" customWidth="1"/>
    <col min="8" max="8" width="18.33203125" style="26" customWidth="1"/>
    <col min="9" max="9" width="19.5546875" style="26" bestFit="1" customWidth="1"/>
    <col min="10" max="168" width="19.109375" style="26"/>
  </cols>
  <sheetData>
    <row r="1" spans="1:168" ht="45" customHeight="1" x14ac:dyDescent="0.3">
      <c r="B1" s="35"/>
    </row>
    <row r="2" spans="1:168" ht="15" customHeight="1" x14ac:dyDescent="0.3">
      <c r="C2" s="141" t="str">
        <f>France!C2</f>
        <v xml:space="preserve">2021 sales declaration </v>
      </c>
      <c r="D2" s="142"/>
    </row>
    <row r="3" spans="1:168" ht="16.5" customHeight="1" x14ac:dyDescent="0.3">
      <c r="B3" s="136"/>
      <c r="C3" s="143"/>
      <c r="D3" s="144"/>
    </row>
    <row r="4" spans="1:168" ht="32.25" customHeight="1" thickBot="1" x14ac:dyDescent="0.35">
      <c r="B4" s="136"/>
      <c r="C4" s="140" t="str">
        <f>France!C4</f>
        <v xml:space="preserve">COMPANY Name : </v>
      </c>
      <c r="D4" s="140"/>
    </row>
    <row r="5" spans="1:168" ht="42" customHeight="1" thickTop="1" thickBot="1" x14ac:dyDescent="0.35">
      <c r="F5" s="100" t="s">
        <v>33</v>
      </c>
      <c r="G5" s="145" t="s">
        <v>30</v>
      </c>
      <c r="H5" s="138"/>
      <c r="I5" s="139"/>
    </row>
    <row r="6" spans="1:168" s="4" customFormat="1" ht="60" customHeight="1" thickTop="1" thickBot="1" x14ac:dyDescent="0.35">
      <c r="A6" s="2" t="s">
        <v>203</v>
      </c>
      <c r="B6" s="28" t="s">
        <v>202</v>
      </c>
      <c r="C6" s="2" t="s">
        <v>201</v>
      </c>
      <c r="D6" s="2" t="s">
        <v>199</v>
      </c>
      <c r="E6" s="2" t="s">
        <v>200</v>
      </c>
      <c r="F6" s="36" t="s">
        <v>5</v>
      </c>
      <c r="G6" s="117" t="s">
        <v>18</v>
      </c>
      <c r="H6" s="117" t="s">
        <v>19</v>
      </c>
      <c r="I6" s="117" t="s">
        <v>20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</row>
    <row r="7" spans="1:168" ht="27" customHeight="1" x14ac:dyDescent="0.3">
      <c r="A7" s="5" t="str">
        <f>France!A7</f>
        <v>Clothing</v>
      </c>
      <c r="B7" s="29" t="str">
        <f>France!B7</f>
        <v>Clothing fabric sold by meter (dress-making fabric)</v>
      </c>
      <c r="C7" s="11" t="str">
        <f>France!C7</f>
        <v xml:space="preserve">3 metres = 1 item </v>
      </c>
      <c r="D7" s="110" t="str">
        <f>France!D7</f>
        <v>Men-Women-Children</v>
      </c>
      <c r="E7" s="5" t="str">
        <f>France!E7</f>
        <v>MP</v>
      </c>
      <c r="F7" s="49">
        <v>0</v>
      </c>
      <c r="G7" s="105" t="s">
        <v>6</v>
      </c>
      <c r="H7" s="49">
        <v>0</v>
      </c>
      <c r="I7" s="49">
        <v>0</v>
      </c>
    </row>
    <row r="8" spans="1:168" s="16" customFormat="1" ht="18" x14ac:dyDescent="0.3">
      <c r="A8" s="14" t="str">
        <f>France!A8</f>
        <v>Clothing</v>
      </c>
      <c r="B8" s="30" t="str">
        <f>France!B8</f>
        <v>High visibility safety vests</v>
      </c>
      <c r="C8" s="15" t="str">
        <f>France!C8</f>
        <v>High-visibility safety vest, high-visibility safety jacket</v>
      </c>
      <c r="D8" s="111" t="str">
        <f>France!D8</f>
        <v>Men-Women-Children</v>
      </c>
      <c r="E8" s="54" t="str">
        <f>France!E8</f>
        <v>TPP</v>
      </c>
      <c r="F8" s="49">
        <v>0</v>
      </c>
      <c r="G8" s="105" t="s">
        <v>6</v>
      </c>
      <c r="H8" s="49">
        <v>0</v>
      </c>
      <c r="I8" s="49">
        <v>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</row>
    <row r="9" spans="1:168" ht="18" x14ac:dyDescent="0.3">
      <c r="A9" s="5" t="str">
        <f>France!A9</f>
        <v>Clothing</v>
      </c>
      <c r="B9" s="29" t="str">
        <f>France!B9</f>
        <v>Dressing-up sets and fancy dress</v>
      </c>
      <c r="C9" s="11" t="str">
        <f>France!C9</f>
        <v>Dressing up set, fancy dress</v>
      </c>
      <c r="D9" s="110" t="str">
        <f>France!D9</f>
        <v>Men-Women-Children</v>
      </c>
      <c r="E9" s="55" t="str">
        <f>France!E9</f>
        <v>PP</v>
      </c>
      <c r="F9" s="49">
        <v>0</v>
      </c>
      <c r="G9" s="105" t="s">
        <v>6</v>
      </c>
      <c r="H9" s="49">
        <v>0</v>
      </c>
      <c r="I9" s="49">
        <v>0</v>
      </c>
    </row>
    <row r="10" spans="1:168" s="16" customFormat="1" ht="18" x14ac:dyDescent="0.3">
      <c r="A10" s="14" t="str">
        <f>France!A10</f>
        <v>Clothing</v>
      </c>
      <c r="B10" s="30" t="str">
        <f>France!B10</f>
        <v>One-piece work clothing for individuals</v>
      </c>
      <c r="C10" s="15" t="str">
        <f>France!C10</f>
        <v xml:space="preserve">Work clothing for individuals (smock, trousers, jackets, aprons) category 1 PPE  </v>
      </c>
      <c r="D10" s="111" t="str">
        <f>France!D10</f>
        <v>Men-Women-Children</v>
      </c>
      <c r="E10" s="54" t="str">
        <f>France!E10</f>
        <v>GP</v>
      </c>
      <c r="F10" s="49">
        <v>0</v>
      </c>
      <c r="G10" s="105" t="s">
        <v>6</v>
      </c>
      <c r="H10" s="49">
        <v>0</v>
      </c>
      <c r="I10" s="49">
        <v>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</row>
    <row r="11" spans="1:168" s="16" customFormat="1" ht="32.4" customHeight="1" x14ac:dyDescent="0.3">
      <c r="A11" s="14" t="str">
        <f>France!A11</f>
        <v>Clothing</v>
      </c>
      <c r="B11" s="30" t="str">
        <f>France!B11</f>
        <v>2-piece work clothing or overalls for individuals</v>
      </c>
      <c r="C11" s="15" t="str">
        <f>France!C11</f>
        <v xml:space="preserve">2-piece work clothing or overalls for individuals (bottoms and tops, overalls) category 1 PPE </v>
      </c>
      <c r="D11" s="111" t="str">
        <f>France!D11</f>
        <v>Men-Women-Children</v>
      </c>
      <c r="E11" s="14" t="str">
        <f>France!E11</f>
        <v>GP</v>
      </c>
      <c r="F11" s="49">
        <v>0</v>
      </c>
      <c r="G11" s="105" t="s">
        <v>6</v>
      </c>
      <c r="H11" s="50">
        <v>0</v>
      </c>
      <c r="I11" s="50">
        <v>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</row>
    <row r="12" spans="1:168" ht="28.8" x14ac:dyDescent="0.3">
      <c r="A12" s="5" t="str">
        <f>France!A12</f>
        <v>Clothing</v>
      </c>
      <c r="B12" s="29" t="str">
        <f>France!B12</f>
        <v>Baby footwear and underwear (0-3 years) and small accessories</v>
      </c>
      <c r="C12" s="11" t="str">
        <f>France!C12</f>
        <v>Bodysuits, knickers, bibs, scarves, disposable nappies, nappies, slippers, socks, tights, gloves, hats, swimming costume, wetsuits</v>
      </c>
      <c r="D12" s="110" t="str">
        <f>France!D12</f>
        <v>Baby (0-36 months)</v>
      </c>
      <c r="E12" s="5" t="str">
        <f>France!E12</f>
        <v>TPP</v>
      </c>
      <c r="F12" s="49">
        <v>0</v>
      </c>
      <c r="G12" s="105" t="s">
        <v>6</v>
      </c>
      <c r="H12" s="49">
        <v>0</v>
      </c>
      <c r="I12" s="49">
        <v>0</v>
      </c>
    </row>
    <row r="13" spans="1:168" ht="43.2" x14ac:dyDescent="0.3">
      <c r="A13" s="5" t="str">
        <f>France!A13</f>
        <v>Clothing</v>
      </c>
      <c r="B13" s="29" t="str">
        <f>France!B13</f>
        <v>Baby clothes Small items (0-3 years)</v>
      </c>
      <c r="C13" s="11" t="str">
        <f>France!C13</f>
        <v>Shirt, T-shirt, romper suit, jumper, bloomer knickers, side-fastening tops, blouse, cardigan, sweatshirts, dresses, trousers, shorts, leggings, polo shirts, jogging bottoms, striped jersey tops, sleeper, pyjamas, jackets</v>
      </c>
      <c r="D13" s="110" t="str">
        <f>France!D13</f>
        <v>Baby (0-36 months)</v>
      </c>
      <c r="E13" s="55" t="str">
        <f>France!E13</f>
        <v>TPP</v>
      </c>
      <c r="F13" s="49">
        <v>0</v>
      </c>
      <c r="G13" s="105" t="s">
        <v>6</v>
      </c>
      <c r="H13" s="49">
        <v>0</v>
      </c>
      <c r="I13" s="49">
        <v>0</v>
      </c>
    </row>
    <row r="14" spans="1:168" ht="18" x14ac:dyDescent="0.3">
      <c r="A14" s="5" t="str">
        <f>France!A14</f>
        <v>Clothing</v>
      </c>
      <c r="B14" s="29" t="str">
        <f>France!B14</f>
        <v>Baby clothing Large items (0-3 years)</v>
      </c>
      <c r="C14" s="11" t="str">
        <f>France!C14</f>
        <v xml:space="preserve">Padded bodysuit, bunting, coat, (see line 110 and 111 for the other products) </v>
      </c>
      <c r="D14" s="110" t="str">
        <f>France!D14</f>
        <v>Baby (0-36 months)</v>
      </c>
      <c r="E14" s="5" t="str">
        <f>France!E14</f>
        <v>MP</v>
      </c>
      <c r="F14" s="49">
        <v>0</v>
      </c>
      <c r="G14" s="105" t="s">
        <v>6</v>
      </c>
      <c r="H14" s="49">
        <v>0</v>
      </c>
      <c r="I14" s="49">
        <v>0</v>
      </c>
    </row>
    <row r="15" spans="1:168" s="16" customFormat="1" ht="18" x14ac:dyDescent="0.3">
      <c r="A15" s="14" t="str">
        <f>France!A15</f>
        <v>Clothing</v>
      </c>
      <c r="B15" s="30" t="str">
        <f>France!B15</f>
        <v>All types</v>
      </c>
      <c r="C15" s="15" t="str">
        <f>France!C15</f>
        <v>Knickers, briefs,girls’ boy shorts, boxer shorts, girl’s side-fastening top</v>
      </c>
      <c r="D15" s="111" t="str">
        <f>France!D15</f>
        <v>Child (4-14 ans)</v>
      </c>
      <c r="E15" s="14" t="str">
        <f>France!E15</f>
        <v>TPP</v>
      </c>
      <c r="F15" s="49">
        <v>0</v>
      </c>
      <c r="G15" s="93">
        <v>0</v>
      </c>
      <c r="H15" s="49">
        <v>0</v>
      </c>
      <c r="I15" s="49"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</row>
    <row r="16" spans="1:168" s="16" customFormat="1" ht="43.2" x14ac:dyDescent="0.3">
      <c r="A16" s="14" t="str">
        <f>France!A16</f>
        <v>Clothing</v>
      </c>
      <c r="B16" s="30" t="str">
        <f>France!B16</f>
        <v>Bottoms</v>
      </c>
      <c r="C16" s="15" t="str">
        <f>France!C16</f>
        <v>Knickers, briefs, string, Brazilian style knickers, girls’ boy shorts, hipster, tanga, bodysuit, boxer shorts - including waste cincher, girdle, tights, body shaper, as well as menstrual knickers</v>
      </c>
      <c r="D16" s="111" t="str">
        <f>France!D16</f>
        <v>Adult women (≥ 15 years)</v>
      </c>
      <c r="E16" s="14" t="str">
        <f>France!E16</f>
        <v>TPP</v>
      </c>
      <c r="F16" s="49">
        <v>0</v>
      </c>
      <c r="G16" s="98">
        <v>0</v>
      </c>
      <c r="H16" s="49">
        <v>0</v>
      </c>
      <c r="I16" s="49"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</row>
    <row r="17" spans="1:168" s="16" customFormat="1" ht="18" x14ac:dyDescent="0.3">
      <c r="A17" s="14" t="str">
        <f>France!A17</f>
        <v>Clothing</v>
      </c>
      <c r="B17" s="30" t="str">
        <f>France!B17</f>
        <v>Bottoms</v>
      </c>
      <c r="C17" s="15" t="str">
        <f>France!C17</f>
        <v>Briefs, strings, trunks, shorts, boxer shorts - excl. longjohns</v>
      </c>
      <c r="D17" s="111" t="str">
        <f>France!D17</f>
        <v>Adult men (≥ 15 years)</v>
      </c>
      <c r="E17" s="54" t="str">
        <f>France!E17</f>
        <v>PP</v>
      </c>
      <c r="F17" s="49">
        <v>0</v>
      </c>
      <c r="G17" s="93">
        <v>0</v>
      </c>
      <c r="H17" s="49">
        <v>0</v>
      </c>
      <c r="I17" s="49"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</row>
    <row r="18" spans="1:168" ht="43.2" x14ac:dyDescent="0.3">
      <c r="A18" s="5" t="str">
        <f>France!A18</f>
        <v>Clothing</v>
      </c>
      <c r="B18" s="29" t="str">
        <f>France!B18</f>
        <v>Lingerie</v>
      </c>
      <c r="C18" s="11" t="str">
        <f>France!C18</f>
        <v>Bra (balcony, push-up, plunge, padded, strapless, etc.), top with integrated bra, bodice, waist cincher, corset,bustier, full slip petticoat, suspender belt, garter, camisole, half slip, anti-friction lace strips</v>
      </c>
      <c r="D18" s="110" t="str">
        <f>France!D18</f>
        <v>Adult women (≥ 15 years)</v>
      </c>
      <c r="E18" s="5" t="str">
        <f>France!E18</f>
        <v>TPP</v>
      </c>
      <c r="F18" s="49">
        <v>0</v>
      </c>
      <c r="G18" s="99">
        <v>0</v>
      </c>
      <c r="H18" s="49">
        <v>0</v>
      </c>
      <c r="I18" s="49">
        <v>0</v>
      </c>
    </row>
    <row r="19" spans="1:168" s="16" customFormat="1" ht="28.8" x14ac:dyDescent="0.3">
      <c r="A19" s="14" t="str">
        <f>France!A19</f>
        <v>Clothing</v>
      </c>
      <c r="B19" s="30" t="str">
        <f>France!B19</f>
        <v>Footwear - excl. baby</v>
      </c>
      <c r="C19" s="15" t="str">
        <f>France!C19</f>
        <v>Footwear (everyday, sport, ski, etc.) – including waterproof socks –, shin guards, ankle socks, footsies, toe sock, tights, stockings, knee-lengths, gaiter, pantyhose-type leggings</v>
      </c>
      <c r="D19" s="111" t="str">
        <f>France!D19</f>
        <v>Men-Women-Children</v>
      </c>
      <c r="E19" s="14" t="str">
        <f>France!E19</f>
        <v>TPP</v>
      </c>
      <c r="F19" s="49">
        <v>0</v>
      </c>
      <c r="G19" s="49">
        <v>0</v>
      </c>
      <c r="H19" s="49">
        <v>0</v>
      </c>
      <c r="I19" s="49"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</row>
    <row r="20" spans="1:168" ht="43.2" x14ac:dyDescent="0.3">
      <c r="A20" s="5" t="str">
        <f>France!A20</f>
        <v>Clothing</v>
      </c>
      <c r="B20" s="29" t="str">
        <f>France!B20</f>
        <v>T-shirt type tops (fabric in jersey or pique knit)</v>
      </c>
      <c r="C20" s="11" t="str">
        <f>France!C20</f>
        <v>T-shirt (regards of its shape:  cross-over, top with straps, backless, V-neck, tank top, etc.), polo shirt (long and short sleeves), rugby shirt, fine turtle neck top, tunic dress,  sports shirt, striped sweater, undershirt, technical textile T-shirt (thermal/UV).</v>
      </c>
      <c r="D20" s="110" t="str">
        <f>France!D20</f>
        <v>Child (4-14 ans)</v>
      </c>
      <c r="E20" s="55" t="str">
        <f>France!E20</f>
        <v>TPP</v>
      </c>
      <c r="F20" s="49">
        <v>0</v>
      </c>
      <c r="G20" s="49">
        <v>0</v>
      </c>
      <c r="H20" s="49">
        <v>0</v>
      </c>
      <c r="I20" s="49">
        <v>0</v>
      </c>
    </row>
    <row r="21" spans="1:168" ht="57.6" x14ac:dyDescent="0.3">
      <c r="A21" s="5" t="str">
        <f>France!A21</f>
        <v>Clothing</v>
      </c>
      <c r="B21" s="29" t="str">
        <f>France!B21</f>
        <v>T-shirt type tops (fabric in jersey or pique knit)</v>
      </c>
      <c r="C21" s="11" t="str">
        <f>France!C21</f>
        <v>T-shirt (regards of its shape:  cross-over, top with straps, backless, V-neck, tank top, etc.), polo shirt (long and short sleeves), rugby shirt, fine turtle neck top, tunic dress, sports shirt, striped sweater, undershirt, technical textile T-shirt (thermal/UV, firming, slimming), posture-correcting T-shirt)</v>
      </c>
      <c r="D21" s="110" t="str">
        <f>France!D21</f>
        <v>Adult women (≥ 15 years)</v>
      </c>
      <c r="E21" s="5" t="str">
        <f>France!E21</f>
        <v>PP</v>
      </c>
      <c r="F21" s="49">
        <v>0</v>
      </c>
      <c r="G21" s="49">
        <v>0</v>
      </c>
      <c r="H21" s="49">
        <v>0</v>
      </c>
      <c r="I21" s="49">
        <v>0</v>
      </c>
    </row>
    <row r="22" spans="1:168" ht="54.6" customHeight="1" x14ac:dyDescent="0.3">
      <c r="A22" s="5" t="str">
        <f>France!A22</f>
        <v>Clothing</v>
      </c>
      <c r="B22" s="29" t="str">
        <f>France!B22</f>
        <v>T-shirt type tops (fabric in jersey or pique knit)</v>
      </c>
      <c r="C22" s="11" t="str">
        <f>France!C22</f>
        <v>T-shirt (regards of its shape:  V-neck, tank top, etc.), polo shirt, rugby shirt, fine turtle neck top, tunic dress, sports shirt, striped sweater, undershirt, technical textile T-shirt (thermal/UV, firming, slimming), posture-correcting T-shirt)</v>
      </c>
      <c r="D22" s="110" t="str">
        <f>France!D22</f>
        <v>Adult men (≥ 15 years)</v>
      </c>
      <c r="E22" s="5" t="str">
        <f>France!E22</f>
        <v>PP</v>
      </c>
      <c r="F22" s="49">
        <v>0</v>
      </c>
      <c r="G22" s="49">
        <v>0</v>
      </c>
      <c r="H22" s="49">
        <v>0</v>
      </c>
      <c r="I22" s="49">
        <v>0</v>
      </c>
    </row>
    <row r="23" spans="1:168" s="16" customFormat="1" ht="18" x14ac:dyDescent="0.3">
      <c r="A23" s="14" t="str">
        <f>France!A23</f>
        <v>Clothing</v>
      </c>
      <c r="B23" s="30" t="str">
        <f>France!B23</f>
        <v>Shirt-like tops (woven fabrics)</v>
      </c>
      <c r="C23" s="15" t="str">
        <f>France!C23</f>
        <v>Shirt, blouse, tunic, loose-fitting jacket, other woven top</v>
      </c>
      <c r="D23" s="111" t="str">
        <f>France!D23</f>
        <v>Child (4-14 ans)</v>
      </c>
      <c r="E23" s="54" t="str">
        <f>France!E23</f>
        <v>TPP</v>
      </c>
      <c r="F23" s="49">
        <v>0</v>
      </c>
      <c r="G23" s="49">
        <v>0</v>
      </c>
      <c r="H23" s="49">
        <v>0</v>
      </c>
      <c r="I23" s="49"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</row>
    <row r="24" spans="1:168" s="16" customFormat="1" ht="18" x14ac:dyDescent="0.3">
      <c r="A24" s="14" t="str">
        <f>France!A24</f>
        <v>Clothing</v>
      </c>
      <c r="B24" s="30" t="str">
        <f>France!B24</f>
        <v>Shirt-like tops (woven fabrics)</v>
      </c>
      <c r="C24" s="15" t="str">
        <f>France!C24</f>
        <v>Shirt, blouse, tunic, loose-fitting jacket, other woven top</v>
      </c>
      <c r="D24" s="111" t="str">
        <f>France!D24</f>
        <v>Adult women (≥ 15 years)</v>
      </c>
      <c r="E24" s="14" t="str">
        <f>France!E24</f>
        <v>PP</v>
      </c>
      <c r="F24" s="49">
        <v>0</v>
      </c>
      <c r="G24" s="49">
        <v>0</v>
      </c>
      <c r="H24" s="49">
        <v>0</v>
      </c>
      <c r="I24" s="49"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</row>
    <row r="25" spans="1:168" s="16" customFormat="1" ht="18" x14ac:dyDescent="0.3">
      <c r="A25" s="14" t="str">
        <f>France!A25</f>
        <v>Clothing</v>
      </c>
      <c r="B25" s="30" t="str">
        <f>France!B25</f>
        <v>Shirt-like tops (woven fabrics)</v>
      </c>
      <c r="C25" s="15" t="str">
        <f>France!C25</f>
        <v>Shirt, blouse, tunic, loose-fitting jacket, other woven top</v>
      </c>
      <c r="D25" s="111" t="str">
        <f>France!D25</f>
        <v>Adult men (≥ 15 years)</v>
      </c>
      <c r="E25" s="54" t="str">
        <f>France!E25</f>
        <v>MP</v>
      </c>
      <c r="F25" s="49">
        <v>0</v>
      </c>
      <c r="G25" s="49">
        <v>0</v>
      </c>
      <c r="H25" s="49">
        <v>0</v>
      </c>
      <c r="I25" s="49"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</row>
    <row r="26" spans="1:168" ht="43.2" x14ac:dyDescent="0.3">
      <c r="A26" s="5" t="str">
        <f>France!A26</f>
        <v>Clothing</v>
      </c>
      <c r="B26" s="29" t="str">
        <f>France!B26</f>
        <v>Jumper-type top (knit based)</v>
      </c>
      <c r="C26" s="11" t="str">
        <f>France!C26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6" s="110" t="str">
        <f>France!D26</f>
        <v>Child (4-14 ans)</v>
      </c>
      <c r="E26" s="5" t="str">
        <f>France!E26</f>
        <v>MP</v>
      </c>
      <c r="F26" s="49">
        <v>0</v>
      </c>
      <c r="G26" s="49">
        <v>0</v>
      </c>
      <c r="H26" s="49">
        <v>0</v>
      </c>
      <c r="I26" s="49">
        <v>0</v>
      </c>
    </row>
    <row r="27" spans="1:168" ht="43.2" x14ac:dyDescent="0.3">
      <c r="A27" s="5" t="str">
        <f>France!A27</f>
        <v>Clothing</v>
      </c>
      <c r="B27" s="29" t="str">
        <f>France!B27</f>
        <v>Jumper-type top (knit based)</v>
      </c>
      <c r="C27" s="11" t="str">
        <f>France!C27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7" s="110" t="str">
        <f>France!D27</f>
        <v>Adult women (≥ 15 years)</v>
      </c>
      <c r="E27" s="5" t="str">
        <f>France!E27</f>
        <v>MP</v>
      </c>
      <c r="F27" s="49">
        <v>0</v>
      </c>
      <c r="G27" s="49">
        <v>0</v>
      </c>
      <c r="H27" s="49">
        <v>0</v>
      </c>
      <c r="I27" s="49">
        <v>0</v>
      </c>
    </row>
    <row r="28" spans="1:168" ht="64.95" customHeight="1" x14ac:dyDescent="0.3">
      <c r="A28" s="5" t="str">
        <f>France!A28</f>
        <v>Clothing</v>
      </c>
      <c r="B28" s="29" t="str">
        <f>France!B28</f>
        <v>Jumper-type top (knit based)</v>
      </c>
      <c r="C28" s="11" t="str">
        <f>France!C28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8" s="110" t="str">
        <f>France!D28</f>
        <v>Adult men (≥ 15 years)</v>
      </c>
      <c r="E28" s="5" t="str">
        <f>France!E28</f>
        <v>MP</v>
      </c>
      <c r="F28" s="49">
        <v>0</v>
      </c>
      <c r="G28" s="93">
        <v>0</v>
      </c>
      <c r="H28" s="49">
        <v>0</v>
      </c>
      <c r="I28" s="49">
        <v>0</v>
      </c>
    </row>
    <row r="29" spans="1:168" s="16" customFormat="1" ht="18" x14ac:dyDescent="0.3">
      <c r="A29" s="14" t="str">
        <f>France!A29</f>
        <v>Clothing</v>
      </c>
      <c r="B29" s="30" t="str">
        <f>France!B29</f>
        <v xml:space="preserve">Skirts </v>
      </c>
      <c r="C29" s="15" t="str">
        <f>France!C29</f>
        <v>Skirt, culottes, short skirt - including in tulle (tutu type)</v>
      </c>
      <c r="D29" s="111" t="str">
        <f>France!D29</f>
        <v>Child (4-14 ans)</v>
      </c>
      <c r="E29" s="14" t="str">
        <f>France!E29</f>
        <v>PP</v>
      </c>
      <c r="F29" s="49">
        <v>0</v>
      </c>
      <c r="G29" s="105" t="s">
        <v>6</v>
      </c>
      <c r="H29" s="49">
        <v>0</v>
      </c>
      <c r="I29" s="49"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</row>
    <row r="30" spans="1:168" s="16" customFormat="1" ht="18" x14ac:dyDescent="0.3">
      <c r="A30" s="14" t="str">
        <f>France!A30</f>
        <v>Clothing</v>
      </c>
      <c r="B30" s="30" t="str">
        <f>France!B30</f>
        <v xml:space="preserve">Skirts </v>
      </c>
      <c r="C30" s="15" t="str">
        <f>France!C30</f>
        <v>Skirt, culottes, short skirt - including in tulle (tutu type)</v>
      </c>
      <c r="D30" s="111" t="str">
        <f>France!D30</f>
        <v>Adult women (≥ 15 years)</v>
      </c>
      <c r="E30" s="54" t="str">
        <f>France!E30</f>
        <v>MP</v>
      </c>
      <c r="F30" s="49">
        <v>0</v>
      </c>
      <c r="G30" s="105" t="s">
        <v>6</v>
      </c>
      <c r="H30" s="49">
        <v>0</v>
      </c>
      <c r="I30" s="49"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</row>
    <row r="31" spans="1:168" ht="28.8" x14ac:dyDescent="0.3">
      <c r="A31" s="5" t="str">
        <f>France!A31</f>
        <v>Clothing</v>
      </c>
      <c r="B31" s="29" t="str">
        <f>France!B31</f>
        <v>Dresses</v>
      </c>
      <c r="C31" s="11" t="str">
        <f>France!C31</f>
        <v>Long, short, medium length dress - including knitted-dress – gowns, wedding dresses, beach dresses</v>
      </c>
      <c r="D31" s="110" t="str">
        <f>France!D31</f>
        <v>Child (4-14 ans)</v>
      </c>
      <c r="E31" s="5" t="str">
        <f>France!E31</f>
        <v>PP</v>
      </c>
      <c r="F31" s="49">
        <v>0</v>
      </c>
      <c r="G31" s="105" t="s">
        <v>6</v>
      </c>
      <c r="H31" s="49">
        <v>0</v>
      </c>
      <c r="I31" s="49">
        <v>0</v>
      </c>
    </row>
    <row r="32" spans="1:168" ht="28.8" x14ac:dyDescent="0.3">
      <c r="A32" s="5" t="str">
        <f>France!A32</f>
        <v>Clothing</v>
      </c>
      <c r="B32" s="29" t="str">
        <f>France!B32</f>
        <v>Dresses</v>
      </c>
      <c r="C32" s="11" t="str">
        <f>France!C32</f>
        <v>Long, short, medium length dress - including knitted-dress – gowns, wedding dresses, beach dresses</v>
      </c>
      <c r="D32" s="110" t="str">
        <f>France!D32</f>
        <v>Adult women (≥ 15 years)</v>
      </c>
      <c r="E32" s="5" t="str">
        <f>France!E32</f>
        <v>MP</v>
      </c>
      <c r="F32" s="49">
        <v>0</v>
      </c>
      <c r="G32" s="101" t="s">
        <v>6</v>
      </c>
      <c r="H32" s="49">
        <v>0</v>
      </c>
      <c r="I32" s="49">
        <v>0</v>
      </c>
    </row>
    <row r="33" spans="1:168" s="16" customFormat="1" ht="28.8" x14ac:dyDescent="0.3">
      <c r="A33" s="14" t="str">
        <f>France!A33</f>
        <v>Clothing</v>
      </c>
      <c r="B33" s="30" t="str">
        <f>France!B33</f>
        <v>Denim trousers</v>
      </c>
      <c r="C33" s="15" t="str">
        <f>France!C33</f>
        <v>Trousers, short-leg trousers, capri trousers, below-knee pantaloons, jeans, jodhpurs, combat trousers, chinos, sirwal style trousers - all in denim</v>
      </c>
      <c r="D33" s="111" t="str">
        <f>France!D33</f>
        <v>Child (4-14 ans)</v>
      </c>
      <c r="E33" s="14" t="str">
        <f>France!E33</f>
        <v>MP</v>
      </c>
      <c r="F33" s="49">
        <v>0</v>
      </c>
      <c r="G33" s="49">
        <v>0</v>
      </c>
      <c r="H33" s="49">
        <v>0</v>
      </c>
      <c r="I33" s="49"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</row>
    <row r="34" spans="1:168" s="16" customFormat="1" ht="31.95" customHeight="1" x14ac:dyDescent="0.3">
      <c r="A34" s="14" t="str">
        <f>France!A34</f>
        <v>Clothing</v>
      </c>
      <c r="B34" s="30" t="str">
        <f>France!B34</f>
        <v>Denim trousers</v>
      </c>
      <c r="C34" s="15" t="str">
        <f>France!C34</f>
        <v>Trousers, short-leg trousers, capri trousers, below-knee pantaloons, jeans, jodhpurs, combat trousers, chinos, sirwal style trousers - all in denim</v>
      </c>
      <c r="D34" s="111" t="str">
        <f>France!D34</f>
        <v>Adult women (≥ 15 years)</v>
      </c>
      <c r="E34" s="14" t="str">
        <f>France!E34</f>
        <v>MP</v>
      </c>
      <c r="F34" s="49">
        <v>0</v>
      </c>
      <c r="G34" s="49">
        <v>0</v>
      </c>
      <c r="H34" s="49">
        <v>0</v>
      </c>
      <c r="I34" s="49"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</row>
    <row r="35" spans="1:168" s="16" customFormat="1" ht="28.95" customHeight="1" x14ac:dyDescent="0.3">
      <c r="A35" s="14" t="str">
        <f>France!A35</f>
        <v>Clothing</v>
      </c>
      <c r="B35" s="30" t="str">
        <f>France!B35</f>
        <v>Denim trousers</v>
      </c>
      <c r="C35" s="15" t="str">
        <f>France!C35</f>
        <v>Trousers, short-leg trousers, capri trousers, below-knee pantaloons, jeans, jodhpurs, combat trousers, chinos, sirwal style trousers - all in denim</v>
      </c>
      <c r="D35" s="111" t="str">
        <f>France!D35</f>
        <v>Adult men (≥ 15 years)</v>
      </c>
      <c r="E35" s="54" t="str">
        <f>France!E35</f>
        <v>GP</v>
      </c>
      <c r="F35" s="49">
        <v>0</v>
      </c>
      <c r="G35" s="49">
        <v>0</v>
      </c>
      <c r="H35" s="49">
        <v>0</v>
      </c>
      <c r="I35" s="49"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</row>
    <row r="36" spans="1:168" ht="28.8" x14ac:dyDescent="0.3">
      <c r="A36" s="5" t="str">
        <f>France!A36</f>
        <v>Clothing</v>
      </c>
      <c r="B36" s="29" t="str">
        <f>France!B36</f>
        <v>Everyday trousers (woven fabrics) - excl. denims trousers</v>
      </c>
      <c r="C36" s="11" t="str">
        <f>France!C36</f>
        <v>Trousers, short-leg trousers, capri trousers, below-knee pantaloons, jeans, jodhpurs, combat trousers, chinos, sirwal style trousers - excl. denim</v>
      </c>
      <c r="D36" s="110" t="str">
        <f>France!D36</f>
        <v>Child (4-14 ans)</v>
      </c>
      <c r="E36" s="5" t="str">
        <f>France!E36</f>
        <v>MP</v>
      </c>
      <c r="F36" s="49">
        <v>0</v>
      </c>
      <c r="G36" s="49">
        <v>0</v>
      </c>
      <c r="H36" s="49">
        <v>0</v>
      </c>
      <c r="I36" s="49">
        <v>0</v>
      </c>
    </row>
    <row r="37" spans="1:168" ht="28.8" x14ac:dyDescent="0.3">
      <c r="A37" s="5" t="str">
        <f>France!A37</f>
        <v>Clothing</v>
      </c>
      <c r="B37" s="29" t="str">
        <f>France!B37</f>
        <v>Everyday trousers (woven fabrics) - excl. denims trousers</v>
      </c>
      <c r="C37" s="11" t="str">
        <f>France!C37</f>
        <v>Trousers, short-leg trousers, capri trousers, below-knee pantaloons, jeans, jodhpurs, combat trousers, chinos, sirwal style trousers - excl. denim</v>
      </c>
      <c r="D37" s="110" t="str">
        <f>France!D37</f>
        <v>Adult women (≥ 15 years)</v>
      </c>
      <c r="E37" s="5" t="str">
        <f>France!E37</f>
        <v>MP</v>
      </c>
      <c r="F37" s="49">
        <v>0</v>
      </c>
      <c r="G37" s="49">
        <v>0</v>
      </c>
      <c r="H37" s="49">
        <v>0</v>
      </c>
      <c r="I37" s="49">
        <v>0</v>
      </c>
    </row>
    <row r="38" spans="1:168" ht="28.8" x14ac:dyDescent="0.3">
      <c r="A38" s="5" t="str">
        <f>France!A38</f>
        <v>Clothing</v>
      </c>
      <c r="B38" s="29" t="str">
        <f>France!B38</f>
        <v>Everyday trousers (woven) - excl. denims trousers</v>
      </c>
      <c r="C38" s="11" t="str">
        <f>France!C38</f>
        <v>Trousers, short-leg trousers, capri trousers, below-knee pantaloons, jeans, jodhpurs, combat trousers, chinos, sirwal style trousers - excl. denim</v>
      </c>
      <c r="D38" s="110" t="str">
        <f>France!D38</f>
        <v>Adult men (≥ 15 years)</v>
      </c>
      <c r="E38" s="5" t="str">
        <f>France!E38</f>
        <v>MP</v>
      </c>
      <c r="F38" s="49">
        <v>0</v>
      </c>
      <c r="G38" s="93">
        <v>0</v>
      </c>
      <c r="H38" s="49">
        <v>0</v>
      </c>
      <c r="I38" s="49">
        <v>0</v>
      </c>
    </row>
    <row r="39" spans="1:168" s="16" customFormat="1" ht="33.75" customHeight="1" x14ac:dyDescent="0.3">
      <c r="A39" s="14" t="str">
        <f>France!A39</f>
        <v>Clothing</v>
      </c>
      <c r="B39" s="30" t="str">
        <f>France!B39</f>
        <v>“Sport” trousers and sportswear</v>
      </c>
      <c r="C39" s="15" t="str">
        <f>France!C39</f>
        <v>Tracksuit bottoms or jogging trousers, leggings, jeggings, treggings, ski pants, longjohns - excl. in denim</v>
      </c>
      <c r="D39" s="111" t="str">
        <f>France!D39</f>
        <v>Child (4-14 ans)</v>
      </c>
      <c r="E39" s="54" t="str">
        <f>France!E39</f>
        <v>PP</v>
      </c>
      <c r="F39" s="49">
        <v>0</v>
      </c>
      <c r="G39" s="105" t="s">
        <v>6</v>
      </c>
      <c r="H39" s="49">
        <v>0</v>
      </c>
      <c r="I39" s="49"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</row>
    <row r="40" spans="1:168" s="16" customFormat="1" ht="28.8" x14ac:dyDescent="0.3">
      <c r="A40" s="14" t="str">
        <f>France!A40</f>
        <v>Clothing</v>
      </c>
      <c r="B40" s="30" t="str">
        <f>France!B40</f>
        <v>“Sport” trousers and sportswear</v>
      </c>
      <c r="C40" s="15" t="str">
        <f>France!C40</f>
        <v>Tracksuit bottoms or jogging trousers, leggings, jeggings, treggings, ski pants, longjohns - excl. in denim</v>
      </c>
      <c r="D40" s="111" t="str">
        <f>France!D40</f>
        <v>Adult women (≥ 15 years)</v>
      </c>
      <c r="E40" s="14" t="str">
        <f>France!E40</f>
        <v>MP</v>
      </c>
      <c r="F40" s="49">
        <v>0</v>
      </c>
      <c r="G40" s="105" t="s">
        <v>6</v>
      </c>
      <c r="H40" s="49">
        <v>0</v>
      </c>
      <c r="I40" s="49"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</row>
    <row r="41" spans="1:168" s="16" customFormat="1" ht="28.8" x14ac:dyDescent="0.3">
      <c r="A41" s="14" t="str">
        <f>France!A41</f>
        <v>Clothing</v>
      </c>
      <c r="B41" s="30" t="str">
        <f>France!B41</f>
        <v>“Sport” trousers and sportswear</v>
      </c>
      <c r="C41" s="15" t="str">
        <f>France!C41</f>
        <v>Tracksuit bottoms or jogging trousers, leggings, jeggings, treggings, ski pants, longjohns - excl. in denim</v>
      </c>
      <c r="D41" s="111" t="str">
        <f>France!D41</f>
        <v>Adult men (≥ 15 years)</v>
      </c>
      <c r="E41" s="54" t="str">
        <f>France!E41</f>
        <v>GP</v>
      </c>
      <c r="F41" s="49">
        <v>0</v>
      </c>
      <c r="G41" s="101" t="s">
        <v>6</v>
      </c>
      <c r="H41" s="49">
        <v>0</v>
      </c>
      <c r="I41" s="49"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</row>
    <row r="42" spans="1:168" ht="18" x14ac:dyDescent="0.3">
      <c r="A42" s="5" t="str">
        <f>France!A42</f>
        <v>Clothing</v>
      </c>
      <c r="B42" s="29" t="str">
        <f>France!B42</f>
        <v>Shorts, bermuda shorts - including in denim</v>
      </c>
      <c r="C42" s="11" t="str">
        <f>France!C42</f>
        <v>Shorts, bermuda shorts - including in denim</v>
      </c>
      <c r="D42" s="110" t="str">
        <f>France!D42</f>
        <v>Child (4-14 ans)</v>
      </c>
      <c r="E42" s="5" t="str">
        <f>France!E42</f>
        <v>PP</v>
      </c>
      <c r="F42" s="49">
        <v>0</v>
      </c>
      <c r="G42" s="49">
        <v>0</v>
      </c>
      <c r="H42" s="49">
        <v>0</v>
      </c>
      <c r="I42" s="49">
        <v>0</v>
      </c>
    </row>
    <row r="43" spans="1:168" ht="18" x14ac:dyDescent="0.3">
      <c r="A43" s="5" t="str">
        <f>France!A43</f>
        <v>Clothing</v>
      </c>
      <c r="B43" s="29" t="str">
        <f>France!B43</f>
        <v>Shorts, bermuda shorts - including in denim</v>
      </c>
      <c r="C43" s="11" t="str">
        <f>France!C43</f>
        <v>Shorts, bermuda shorts - including in denim</v>
      </c>
      <c r="D43" s="110" t="str">
        <f>France!D43</f>
        <v>Adult women (≥ 15 years)</v>
      </c>
      <c r="E43" s="55" t="str">
        <f>France!E43</f>
        <v>MP</v>
      </c>
      <c r="F43" s="49">
        <v>0</v>
      </c>
      <c r="G43" s="49">
        <v>0</v>
      </c>
      <c r="H43" s="49">
        <v>0</v>
      </c>
      <c r="I43" s="49">
        <v>0</v>
      </c>
    </row>
    <row r="44" spans="1:168" ht="18" x14ac:dyDescent="0.3">
      <c r="A44" s="5" t="str">
        <f>France!A44</f>
        <v>Clothing</v>
      </c>
      <c r="B44" s="29" t="str">
        <f>France!B44</f>
        <v>Shorts, bermuda shorts - including in denim</v>
      </c>
      <c r="C44" s="11" t="str">
        <f>France!C44</f>
        <v>Shorts, bermuda shorts - including in denim</v>
      </c>
      <c r="D44" s="110" t="str">
        <f>France!D44</f>
        <v>Adult men (≥ 15 years)</v>
      </c>
      <c r="E44" s="55" t="str">
        <f>France!E44</f>
        <v>MP</v>
      </c>
      <c r="F44" s="49">
        <v>0</v>
      </c>
      <c r="G44" s="49">
        <v>0</v>
      </c>
      <c r="H44" s="49">
        <v>0</v>
      </c>
      <c r="I44" s="49">
        <v>0</v>
      </c>
    </row>
    <row r="45" spans="1:168" s="16" customFormat="1" ht="28.8" x14ac:dyDescent="0.3">
      <c r="A45" s="14" t="str">
        <f>France!A45</f>
        <v>Clothing</v>
      </c>
      <c r="B45" s="30" t="str">
        <f>France!B45</f>
        <v>Overalls, overalls with straps (woven) - including in denim</v>
      </c>
      <c r="C45" s="15" t="str">
        <f>France!C45</f>
        <v>Full-leg overalls, short-leg overalls, overalls with straps - including in denim - not including ski suits</v>
      </c>
      <c r="D45" s="111" t="str">
        <f>France!D45</f>
        <v>Child (4-14 ans)</v>
      </c>
      <c r="E45" s="54" t="str">
        <f>France!E45</f>
        <v>PP</v>
      </c>
      <c r="F45" s="49">
        <v>0</v>
      </c>
      <c r="G45" s="101" t="s">
        <v>6</v>
      </c>
      <c r="H45" s="49">
        <v>0</v>
      </c>
      <c r="I45" s="49">
        <v>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</row>
    <row r="46" spans="1:168" s="16" customFormat="1" ht="28.8" x14ac:dyDescent="0.3">
      <c r="A46" s="14" t="str">
        <f>France!A46</f>
        <v>Clothing</v>
      </c>
      <c r="B46" s="30" t="str">
        <f>France!B46</f>
        <v>Overalls, overalls with straps (woven fabrics) - including in denim</v>
      </c>
      <c r="C46" s="15" t="str">
        <f>France!C46</f>
        <v>Full-leg overalls, short-leg overalls, overalls with straps - including in denim - not including ski suits</v>
      </c>
      <c r="D46" s="111" t="str">
        <f>France!D46</f>
        <v>Adult women (≥ 15 years)</v>
      </c>
      <c r="E46" s="14" t="str">
        <f>France!E46</f>
        <v>MP</v>
      </c>
      <c r="F46" s="49">
        <v>0</v>
      </c>
      <c r="G46" s="101" t="s">
        <v>6</v>
      </c>
      <c r="H46" s="49">
        <v>0</v>
      </c>
      <c r="I46" s="49"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</row>
    <row r="47" spans="1:168" s="16" customFormat="1" ht="28.8" x14ac:dyDescent="0.3">
      <c r="A47" s="14" t="str">
        <f>France!A47</f>
        <v>Clothing</v>
      </c>
      <c r="B47" s="30" t="str">
        <f>France!B47</f>
        <v>Overalls, overalls with straps (woven fabrics) - including in denim</v>
      </c>
      <c r="C47" s="15" t="str">
        <f>France!C47</f>
        <v>Full-leg overalls, short-leg overalls, overalls with straps - including in denim - not including ski suits</v>
      </c>
      <c r="D47" s="111" t="str">
        <f>France!D47</f>
        <v>Adult men (≥ 15 years)</v>
      </c>
      <c r="E47" s="14" t="str">
        <f>France!E47</f>
        <v>MP</v>
      </c>
      <c r="F47" s="49">
        <v>0</v>
      </c>
      <c r="G47" s="105" t="s">
        <v>6</v>
      </c>
      <c r="H47" s="49">
        <v>0</v>
      </c>
      <c r="I47" s="49">
        <v>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</row>
    <row r="48" spans="1:168" ht="18" x14ac:dyDescent="0.3">
      <c r="A48" s="5" t="str">
        <f>France!A48</f>
        <v>Clothing</v>
      </c>
      <c r="B48" s="29" t="str">
        <f>France!B48</f>
        <v>Suits - 2-3 piece</v>
      </c>
      <c r="C48" s="11" t="str">
        <f>France!C48</f>
        <v>Business suits, suits, evening wear, tuxedo (2 and 3 piece)</v>
      </c>
      <c r="D48" s="110" t="str">
        <f>France!D48</f>
        <v>Child (4-14 ans)</v>
      </c>
      <c r="E48" s="5" t="str">
        <f>France!E48</f>
        <v>MP</v>
      </c>
      <c r="F48" s="49">
        <v>0</v>
      </c>
      <c r="G48" s="105" t="s">
        <v>6</v>
      </c>
      <c r="H48" s="49">
        <v>0</v>
      </c>
      <c r="I48" s="49">
        <v>0</v>
      </c>
    </row>
    <row r="49" spans="1:168" ht="18" x14ac:dyDescent="0.3">
      <c r="A49" s="5" t="str">
        <f>France!A49</f>
        <v>Clothing</v>
      </c>
      <c r="B49" s="29" t="str">
        <f>France!B49</f>
        <v>Suits - 2-3 piece</v>
      </c>
      <c r="C49" s="11" t="str">
        <f>France!C49</f>
        <v>Business suits, suits, evening wear, tuxedo (2 and 3 piece)</v>
      </c>
      <c r="D49" s="110" t="str">
        <f>France!D49</f>
        <v>Adult women (≥ 15 years)</v>
      </c>
      <c r="E49" s="5" t="str">
        <f>France!E49</f>
        <v>GP</v>
      </c>
      <c r="F49" s="49">
        <v>0</v>
      </c>
      <c r="G49" s="105" t="s">
        <v>6</v>
      </c>
      <c r="H49" s="49">
        <v>0</v>
      </c>
      <c r="I49" s="49">
        <v>0</v>
      </c>
    </row>
    <row r="50" spans="1:168" ht="18" x14ac:dyDescent="0.3">
      <c r="A50" s="5" t="str">
        <f>France!A50</f>
        <v>Clothing</v>
      </c>
      <c r="B50" s="29" t="str">
        <f>France!B50</f>
        <v>Suits - 2-3 piece</v>
      </c>
      <c r="C50" s="11" t="str">
        <f>France!C50</f>
        <v>Business suits, suits, evening wear, tuxedo (2 and 3 piece)</v>
      </c>
      <c r="D50" s="110" t="str">
        <f>France!D50</f>
        <v>Adult men (≥ 15 years)</v>
      </c>
      <c r="E50" s="5" t="str">
        <f>France!E50</f>
        <v>GP</v>
      </c>
      <c r="F50" s="49">
        <v>0</v>
      </c>
      <c r="G50" s="105" t="s">
        <v>6</v>
      </c>
      <c r="H50" s="49">
        <v>0</v>
      </c>
      <c r="I50" s="49">
        <v>0</v>
      </c>
    </row>
    <row r="51" spans="1:168" s="16" customFormat="1" ht="18" x14ac:dyDescent="0.3">
      <c r="A51" s="14" t="str">
        <f>France!A51</f>
        <v>Clothing</v>
      </c>
      <c r="B51" s="30" t="str">
        <f>France!B51</f>
        <v>2-3 piece sports sets</v>
      </c>
      <c r="C51" s="15" t="str">
        <f>France!C51</f>
        <v>Track suit (2-3 piece), jogging suit (2-3 piece), 2-piece sports outfit, etc. – excl. ski suit</v>
      </c>
      <c r="D51" s="111" t="str">
        <f>France!D51</f>
        <v>Child (4-14 ans)</v>
      </c>
      <c r="E51" s="14" t="str">
        <f>France!E51</f>
        <v>MP</v>
      </c>
      <c r="F51" s="49">
        <v>0</v>
      </c>
      <c r="G51" s="105" t="s">
        <v>6</v>
      </c>
      <c r="H51" s="49">
        <v>0</v>
      </c>
      <c r="I51" s="49"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</row>
    <row r="52" spans="1:168" s="16" customFormat="1" ht="18" x14ac:dyDescent="0.3">
      <c r="A52" s="14" t="str">
        <f>France!A52</f>
        <v>Clothing</v>
      </c>
      <c r="B52" s="30" t="str">
        <f>France!B52</f>
        <v>2-3 piece sports sets</v>
      </c>
      <c r="C52" s="15" t="str">
        <f>France!C52</f>
        <v>Track suit (2-3 piece), jogging suit (2-3 piece), 2-piece sports outfit, etc. – excl. ski suit</v>
      </c>
      <c r="D52" s="111" t="str">
        <f>France!D52</f>
        <v>Adult women (≥ 15 years)</v>
      </c>
      <c r="E52" s="14" t="str">
        <f>France!E52</f>
        <v>GP</v>
      </c>
      <c r="F52" s="49">
        <v>0</v>
      </c>
      <c r="G52" s="105" t="s">
        <v>6</v>
      </c>
      <c r="H52" s="49">
        <v>0</v>
      </c>
      <c r="I52" s="49">
        <v>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</row>
    <row r="53" spans="1:168" s="16" customFormat="1" ht="18" x14ac:dyDescent="0.3">
      <c r="A53" s="14" t="str">
        <f>France!A53</f>
        <v>Clothing</v>
      </c>
      <c r="B53" s="30" t="str">
        <f>France!B53</f>
        <v>2-3 piece sports sets</v>
      </c>
      <c r="C53" s="15" t="str">
        <f>France!C53</f>
        <v>Track suit (2-3 piece), jogging suit (2-3 piece), 2-piece sports outfit, etc. – excl. ski suit</v>
      </c>
      <c r="D53" s="111" t="str">
        <f>France!D53</f>
        <v>Adult men (≥ 15 years)</v>
      </c>
      <c r="E53" s="14" t="str">
        <f>France!E53</f>
        <v>GP</v>
      </c>
      <c r="F53" s="49">
        <v>0</v>
      </c>
      <c r="G53" s="105" t="s">
        <v>6</v>
      </c>
      <c r="H53" s="49">
        <v>0</v>
      </c>
      <c r="I53" s="49"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</row>
    <row r="54" spans="1:168" ht="32.4" customHeight="1" x14ac:dyDescent="0.3">
      <c r="A54" s="5" t="str">
        <f>France!A54</f>
        <v>Clothing</v>
      </c>
      <c r="B54" s="29" t="str">
        <f>France!B54</f>
        <v>Jackets and light jackets</v>
      </c>
      <c r="C54" s="11" t="str">
        <f>France!C54</f>
        <v>Jacket, short jacket, light jacket, waistcoat, ultralight padded jacket, poncho</v>
      </c>
      <c r="D54" s="110" t="str">
        <f>France!D54</f>
        <v>Child (4-14 ans)</v>
      </c>
      <c r="E54" s="5" t="str">
        <f>France!E54</f>
        <v>MP</v>
      </c>
      <c r="F54" s="49">
        <v>0</v>
      </c>
      <c r="G54" s="105" t="s">
        <v>6</v>
      </c>
      <c r="H54" s="49">
        <v>0</v>
      </c>
      <c r="I54" s="49">
        <v>0</v>
      </c>
    </row>
    <row r="55" spans="1:168" ht="25.95" customHeight="1" x14ac:dyDescent="0.3">
      <c r="A55" s="5" t="str">
        <f>France!A55</f>
        <v>Clothing</v>
      </c>
      <c r="B55" s="29" t="str">
        <f>France!B55</f>
        <v>Jackets and light jackets</v>
      </c>
      <c r="C55" s="11" t="str">
        <f>France!C55</f>
        <v>Jacket, short jacket, light jacket, waistcoat, ultralight padded jacket, poncho</v>
      </c>
      <c r="D55" s="110" t="str">
        <f>France!D55</f>
        <v>Adult women (≥ 15 years)</v>
      </c>
      <c r="E55" s="5" t="str">
        <f>France!E55</f>
        <v>GP</v>
      </c>
      <c r="F55" s="49">
        <v>0</v>
      </c>
      <c r="G55" s="105" t="s">
        <v>6</v>
      </c>
      <c r="H55" s="49">
        <v>0</v>
      </c>
      <c r="I55" s="49">
        <v>0</v>
      </c>
    </row>
    <row r="56" spans="1:168" ht="34.950000000000003" customHeight="1" x14ac:dyDescent="0.3">
      <c r="A56" s="5" t="str">
        <f>France!A56</f>
        <v>Clothing</v>
      </c>
      <c r="B56" s="29" t="str">
        <f>France!B56</f>
        <v>Jackets and light jackets</v>
      </c>
      <c r="C56" s="11" t="str">
        <f>France!C56</f>
        <v>Jacket, short jacket, light jacket, waistcoat, ultralight padded jacket, poncho</v>
      </c>
      <c r="D56" s="110" t="str">
        <f>France!D56</f>
        <v>Adult men (≥ 15 years)</v>
      </c>
      <c r="E56" s="5" t="str">
        <f>France!E56</f>
        <v>GP</v>
      </c>
      <c r="F56" s="49">
        <v>0</v>
      </c>
      <c r="G56" s="105" t="s">
        <v>6</v>
      </c>
      <c r="H56" s="49">
        <v>0</v>
      </c>
      <c r="I56" s="49">
        <v>0</v>
      </c>
    </row>
    <row r="57" spans="1:168" s="16" customFormat="1" ht="18" x14ac:dyDescent="0.3">
      <c r="A57" s="14" t="str">
        <f>France!A57</f>
        <v>Clothing</v>
      </c>
      <c r="B57" s="30" t="str">
        <f>France!B57</f>
        <v>Waterproof clothing</v>
      </c>
      <c r="C57" s="15" t="str">
        <f>France!C57</f>
        <v>Trench coat, wax jacket, rain cape, waterproof poncho, hooded cape, windcheater</v>
      </c>
      <c r="D57" s="111" t="str">
        <f>France!D57</f>
        <v>Child (4-14 ans)</v>
      </c>
      <c r="E57" s="14" t="str">
        <f>France!E57</f>
        <v>MP</v>
      </c>
      <c r="F57" s="49">
        <v>0</v>
      </c>
      <c r="G57" s="105" t="s">
        <v>6</v>
      </c>
      <c r="H57" s="49">
        <v>0</v>
      </c>
      <c r="I57" s="49"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</row>
    <row r="58" spans="1:168" s="16" customFormat="1" ht="18" x14ac:dyDescent="0.3">
      <c r="A58" s="14" t="str">
        <f>France!A58</f>
        <v>Clothing</v>
      </c>
      <c r="B58" s="30" t="str">
        <f>France!B58</f>
        <v>Waterproof clothing</v>
      </c>
      <c r="C58" s="15" t="str">
        <f>France!C58</f>
        <v>Trench coat, wax jacket, rain cape, waterproof poncho, hooded cape, windcheater</v>
      </c>
      <c r="D58" s="111" t="str">
        <f>France!D58</f>
        <v>Adult women (≥ 15 years)</v>
      </c>
      <c r="E58" s="14" t="str">
        <f>France!E58</f>
        <v>MP</v>
      </c>
      <c r="F58" s="49">
        <v>0</v>
      </c>
      <c r="G58" s="105" t="s">
        <v>6</v>
      </c>
      <c r="H58" s="49">
        <v>0</v>
      </c>
      <c r="I58" s="49"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</row>
    <row r="59" spans="1:168" s="16" customFormat="1" ht="18" x14ac:dyDescent="0.3">
      <c r="A59" s="14" t="str">
        <f>France!A59</f>
        <v>Clothing</v>
      </c>
      <c r="B59" s="30" t="str">
        <f>France!B59</f>
        <v>Waterproof clothing</v>
      </c>
      <c r="C59" s="15" t="str">
        <f>France!C59</f>
        <v>Trench coat, wax jacket, rain cape, waterproof poncho, hooded cape, windcheater</v>
      </c>
      <c r="D59" s="111" t="str">
        <f>France!D59</f>
        <v>Adult men (≥ 15 years)</v>
      </c>
      <c r="E59" s="14" t="str">
        <f>France!E59</f>
        <v>MP</v>
      </c>
      <c r="F59" s="49">
        <v>0</v>
      </c>
      <c r="G59" s="105" t="s">
        <v>6</v>
      </c>
      <c r="H59" s="49">
        <v>0</v>
      </c>
      <c r="I59" s="49"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</row>
    <row r="60" spans="1:168" ht="28.8" x14ac:dyDescent="0.3">
      <c r="A60" s="5" t="str">
        <f>France!A60</f>
        <v>Clothing</v>
      </c>
      <c r="B60" s="29" t="str">
        <f>France!B60</f>
        <v xml:space="preserve">Coats </v>
      </c>
      <c r="C60" s="11" t="str">
        <f>France!C60</f>
        <v>Coat, thick vest-type coat, cape, poncho, duffel coat, sheep skin jacket, overcoat, oilskin, parka coat, winter jacket (bomber, baseball)</v>
      </c>
      <c r="D60" s="110" t="str">
        <f>France!D60</f>
        <v>Child (4-14 ans)</v>
      </c>
      <c r="E60" s="5" t="str">
        <f>France!E60</f>
        <v>GP</v>
      </c>
      <c r="F60" s="49">
        <v>0</v>
      </c>
      <c r="G60" s="105" t="s">
        <v>6</v>
      </c>
      <c r="H60" s="49">
        <v>0</v>
      </c>
      <c r="I60" s="49">
        <v>0</v>
      </c>
    </row>
    <row r="61" spans="1:168" ht="28.8" x14ac:dyDescent="0.3">
      <c r="A61" s="5" t="str">
        <f>France!A61</f>
        <v>Clothing</v>
      </c>
      <c r="B61" s="29" t="str">
        <f>France!B61</f>
        <v xml:space="preserve">Coats </v>
      </c>
      <c r="C61" s="11" t="str">
        <f>France!C61</f>
        <v>Coat, thick vest-type coat, cape, poncho, duffel coat, sheep skin jacket, overcoat, oilskin, parka coat, winter jacket (bomber, baseball)</v>
      </c>
      <c r="D61" s="110" t="str">
        <f>France!D61</f>
        <v>Adult women (≥ 15 years)</v>
      </c>
      <c r="E61" s="5" t="str">
        <f>France!E61</f>
        <v>GP</v>
      </c>
      <c r="F61" s="49">
        <v>0</v>
      </c>
      <c r="G61" s="105" t="s">
        <v>6</v>
      </c>
      <c r="H61" s="49">
        <v>0</v>
      </c>
      <c r="I61" s="49">
        <v>0</v>
      </c>
    </row>
    <row r="62" spans="1:168" ht="28.8" x14ac:dyDescent="0.3">
      <c r="A62" s="5" t="str">
        <f>France!A62</f>
        <v>Clothing</v>
      </c>
      <c r="B62" s="29" t="str">
        <f>France!B62</f>
        <v xml:space="preserve">Coats </v>
      </c>
      <c r="C62" s="11" t="str">
        <f>France!C62</f>
        <v>Coat, thick vest-type coat, cape, poncho, duffel coat, sheep skin jacket, overcoat, oilskin, parka coat, winter jacket (bomber, baseball)</v>
      </c>
      <c r="D62" s="110" t="str">
        <f>France!D62</f>
        <v>Adult men (≥ 15 years)</v>
      </c>
      <c r="E62" s="5" t="str">
        <f>France!E62</f>
        <v>GP</v>
      </c>
      <c r="F62" s="49">
        <v>0</v>
      </c>
      <c r="G62" s="105" t="s">
        <v>6</v>
      </c>
      <c r="H62" s="49">
        <v>0</v>
      </c>
      <c r="I62" s="49">
        <v>0</v>
      </c>
    </row>
    <row r="63" spans="1:168" s="16" customFormat="1" ht="27.6" customHeight="1" x14ac:dyDescent="0.3">
      <c r="A63" s="14" t="str">
        <f>France!A63</f>
        <v>Clothing</v>
      </c>
      <c r="B63" s="30" t="str">
        <f>France!B63</f>
        <v>Multilayer padded clothing</v>
      </c>
      <c r="C63" s="15" t="str">
        <f>France!C63</f>
        <v>Ski jacket, puffa jacket/bodywarmer (short, long or without sleeves), ski suit, ski trousers</v>
      </c>
      <c r="D63" s="111" t="str">
        <f>France!D63</f>
        <v>Child (4-14 ans)</v>
      </c>
      <c r="E63" s="14" t="str">
        <f>France!E63</f>
        <v>GP</v>
      </c>
      <c r="F63" s="49">
        <v>0</v>
      </c>
      <c r="G63" s="105" t="s">
        <v>6</v>
      </c>
      <c r="H63" s="49">
        <v>0</v>
      </c>
      <c r="I63" s="49"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</row>
    <row r="64" spans="1:168" s="16" customFormat="1" ht="31.2" customHeight="1" x14ac:dyDescent="0.3">
      <c r="A64" s="14" t="str">
        <f>France!A64</f>
        <v>Clothing</v>
      </c>
      <c r="B64" s="30" t="str">
        <f>France!B64</f>
        <v>Multilayer padded clothing</v>
      </c>
      <c r="C64" s="15" t="str">
        <f>France!C64</f>
        <v>Ski jacket, puffa jacket/bodywarmer (short, long or without sleeves), ski suit, ski trousers</v>
      </c>
      <c r="D64" s="111" t="str">
        <f>France!D64</f>
        <v>Adult women (≥ 15 years)</v>
      </c>
      <c r="E64" s="14" t="str">
        <f>France!E64</f>
        <v>GP</v>
      </c>
      <c r="F64" s="49">
        <v>0</v>
      </c>
      <c r="G64" s="105" t="s">
        <v>6</v>
      </c>
      <c r="H64" s="49">
        <v>0</v>
      </c>
      <c r="I64" s="49">
        <v>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</row>
    <row r="65" spans="1:168" s="16" customFormat="1" ht="31.95" customHeight="1" x14ac:dyDescent="0.3">
      <c r="A65" s="14" t="str">
        <f>France!A65</f>
        <v>Clothing</v>
      </c>
      <c r="B65" s="30" t="str">
        <f>France!B65</f>
        <v>Multilayer padded clothing</v>
      </c>
      <c r="C65" s="15" t="str">
        <f>France!C65</f>
        <v>Ski jacket, puffa jacket/bodywarmer (short, long or without sleeves), ski suit, ski trousers</v>
      </c>
      <c r="D65" s="111" t="str">
        <f>France!D65</f>
        <v>Adult men (≥ 15 years)</v>
      </c>
      <c r="E65" s="14" t="str">
        <f>France!E65</f>
        <v>GP</v>
      </c>
      <c r="F65" s="49">
        <v>0</v>
      </c>
      <c r="G65" s="105" t="s">
        <v>6</v>
      </c>
      <c r="H65" s="49">
        <v>0</v>
      </c>
      <c r="I65" s="49">
        <v>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</row>
    <row r="66" spans="1:168" ht="30.6" customHeight="1" x14ac:dyDescent="0.3">
      <c r="A66" s="5" t="str">
        <f>France!A66</f>
        <v>Clothing</v>
      </c>
      <c r="B66" s="29" t="str">
        <f>France!B66</f>
        <v>Pyjamas and other homewear/loungewear</v>
      </c>
      <c r="C66" s="11" t="str">
        <f>France!C66</f>
        <v>Nightshirt (long and short), nightgown, pyjama shorts, onesie, pyjama bottoms, pyjama tops</v>
      </c>
      <c r="D66" s="110" t="str">
        <f>France!D66</f>
        <v>Child (4-14 ans)</v>
      </c>
      <c r="E66" s="5" t="str">
        <f>France!E66</f>
        <v>PP</v>
      </c>
      <c r="F66" s="49">
        <v>0</v>
      </c>
      <c r="G66" s="49">
        <v>0</v>
      </c>
      <c r="H66" s="49">
        <v>0</v>
      </c>
      <c r="I66" s="49">
        <v>0</v>
      </c>
    </row>
    <row r="67" spans="1:168" ht="28.8" x14ac:dyDescent="0.3">
      <c r="A67" s="5" t="str">
        <f>France!A67</f>
        <v>Clothing</v>
      </c>
      <c r="B67" s="29" t="str">
        <f>France!B67</f>
        <v>Pyjamas and other homewear/loungewear</v>
      </c>
      <c r="C67" s="11" t="str">
        <f>France!C67</f>
        <v>Nightshirt (long and short), nightgown, pyjama shorts, onesie, pyjama bottoms, pyjama tops, babydoll</v>
      </c>
      <c r="D67" s="110" t="str">
        <f>France!D67</f>
        <v>Adult women (≥ 15 years)</v>
      </c>
      <c r="E67" s="5" t="str">
        <f>France!E67</f>
        <v>PP</v>
      </c>
      <c r="F67" s="49">
        <v>0</v>
      </c>
      <c r="G67" s="49">
        <v>0</v>
      </c>
      <c r="H67" s="49">
        <v>0</v>
      </c>
      <c r="I67" s="49">
        <v>0</v>
      </c>
    </row>
    <row r="68" spans="1:168" ht="18" x14ac:dyDescent="0.3">
      <c r="A68" s="5" t="str">
        <f>France!A68</f>
        <v>Clothing</v>
      </c>
      <c r="B68" s="29" t="str">
        <f>France!B68</f>
        <v>Pyjamas and other homewear/loungewear</v>
      </c>
      <c r="C68" s="11" t="str">
        <f>France!C68</f>
        <v>Nightgown, pyjama shorts, onesie, pyjama bottoms, pyjama tops</v>
      </c>
      <c r="D68" s="110" t="str">
        <f>France!D68</f>
        <v>Adult men (≥ 15 years)</v>
      </c>
      <c r="E68" s="55" t="str">
        <f>France!E68</f>
        <v>MP</v>
      </c>
      <c r="F68" s="49">
        <v>0</v>
      </c>
      <c r="G68" s="49">
        <v>0</v>
      </c>
      <c r="H68" s="49">
        <v>0</v>
      </c>
      <c r="I68" s="49">
        <v>0</v>
      </c>
    </row>
    <row r="69" spans="1:168" s="16" customFormat="1" ht="18" x14ac:dyDescent="0.3">
      <c r="A69" s="14" t="str">
        <f>France!A69</f>
        <v>Clothing</v>
      </c>
      <c r="B69" s="30" t="str">
        <f>France!B69</f>
        <v>Pyjama sets and other homewear/loungewear sets</v>
      </c>
      <c r="C69" s="15" t="str">
        <f>France!C69</f>
        <v>Indoor jacket (kimono-type), bath robe,  2-piece pyjamas, dressing gown</v>
      </c>
      <c r="D69" s="111" t="str">
        <f>France!D69</f>
        <v>Child (4-14 ans)</v>
      </c>
      <c r="E69" s="54" t="str">
        <f>France!E69</f>
        <v>PP</v>
      </c>
      <c r="F69" s="49">
        <v>0</v>
      </c>
      <c r="G69" s="49">
        <v>0</v>
      </c>
      <c r="H69" s="49">
        <v>0</v>
      </c>
      <c r="I69" s="49">
        <v>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</row>
    <row r="70" spans="1:168" s="16" customFormat="1" ht="18" x14ac:dyDescent="0.3">
      <c r="A70" s="14" t="str">
        <f>France!A70</f>
        <v>Clothing</v>
      </c>
      <c r="B70" s="30" t="str">
        <f>France!B70</f>
        <v>Pyjama sets and other homewear/loungewear sets</v>
      </c>
      <c r="C70" s="15" t="str">
        <f>France!C70</f>
        <v>Indoor jacket (kimono-type), négligé, bath robe,  2-piece pyjamas set, dressing grown</v>
      </c>
      <c r="D70" s="111" t="str">
        <f>France!D70</f>
        <v>Adult women (≥ 15 years)</v>
      </c>
      <c r="E70" s="14" t="str">
        <f>France!E70</f>
        <v>MP</v>
      </c>
      <c r="F70" s="49">
        <v>0</v>
      </c>
      <c r="G70" s="49">
        <v>0</v>
      </c>
      <c r="H70" s="49">
        <v>0</v>
      </c>
      <c r="I70" s="49">
        <v>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</row>
    <row r="71" spans="1:168" s="16" customFormat="1" ht="18" x14ac:dyDescent="0.3">
      <c r="A71" s="14" t="str">
        <f>France!A71</f>
        <v>Clothing</v>
      </c>
      <c r="B71" s="30" t="str">
        <f>France!B71</f>
        <v>Pyjama sets and other homewear/loungewear sets</v>
      </c>
      <c r="C71" s="15" t="str">
        <f>France!C71</f>
        <v>Indoor jacket (kimono-type), bath robe,  2-piece pyjamas, dressing gown</v>
      </c>
      <c r="D71" s="111" t="str">
        <f>France!D71</f>
        <v>Adult men (≥ 15 years)</v>
      </c>
      <c r="E71" s="54" t="str">
        <f>France!E71</f>
        <v>GP</v>
      </c>
      <c r="F71" s="49">
        <v>0</v>
      </c>
      <c r="G71" s="49">
        <v>0</v>
      </c>
      <c r="H71" s="49">
        <v>0</v>
      </c>
      <c r="I71" s="49">
        <v>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</row>
    <row r="72" spans="1:168" ht="28.8" x14ac:dyDescent="0.3">
      <c r="A72" s="5" t="str">
        <f>France!A72</f>
        <v>Clothing</v>
      </c>
      <c r="B72" s="29" t="str">
        <f>France!B72</f>
        <v>Small accessories - such as ties</v>
      </c>
      <c r="C72" s="11" t="str">
        <f>France!C72</f>
        <v>Ties, bow ties, collars, cuffs, fabric belts, pocket square, mantilla, headband, braces, handkerchief, bandana</v>
      </c>
      <c r="D72" s="110" t="str">
        <f>France!D72</f>
        <v>Men-Women-Children</v>
      </c>
      <c r="E72" s="5" t="str">
        <f>France!E72</f>
        <v>TPP</v>
      </c>
      <c r="F72" s="49">
        <v>0</v>
      </c>
      <c r="G72" s="105" t="s">
        <v>6</v>
      </c>
      <c r="H72" s="49">
        <v>0</v>
      </c>
      <c r="I72" s="49">
        <v>0</v>
      </c>
    </row>
    <row r="73" spans="1:168" s="16" customFormat="1" ht="28.8" x14ac:dyDescent="0.3">
      <c r="A73" s="14" t="str">
        <f>France!A73</f>
        <v>Clothing</v>
      </c>
      <c r="B73" s="30" t="str">
        <f>France!B73</f>
        <v>Hats and other headgear in fabric</v>
      </c>
      <c r="C73" s="15" t="str">
        <f>France!C73</f>
        <v>Hats, berets, bobs, caps, chef’s hat, balaclava, visor, bonnet, ushanka/trapper and headgear in general</v>
      </c>
      <c r="D73" s="111" t="str">
        <f>France!D73</f>
        <v>Men-Women-Children</v>
      </c>
      <c r="E73" s="54" t="str">
        <f>France!E73</f>
        <v>TPP</v>
      </c>
      <c r="F73" s="49">
        <v>0</v>
      </c>
      <c r="G73" s="105" t="s">
        <v>6</v>
      </c>
      <c r="H73" s="49">
        <v>0</v>
      </c>
      <c r="I73" s="49">
        <v>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</row>
    <row r="74" spans="1:168" ht="28.8" x14ac:dyDescent="0.3">
      <c r="A74" s="5" t="str">
        <f>France!A74</f>
        <v>Clothing</v>
      </c>
      <c r="B74" s="29" t="str">
        <f>France!B74</f>
        <v>Gloves, hand muffs, mittens</v>
      </c>
      <c r="C74" s="11" t="str">
        <f>France!C74</f>
        <v xml:space="preserve">Gloves (regardless of their domestic use: protection against cold, fashion accessory, gardening, sport, welding, etc.) mittens, muffs </v>
      </c>
      <c r="D74" s="110" t="str">
        <f>France!D74</f>
        <v>Men-Women-Children</v>
      </c>
      <c r="E74" s="5" t="str">
        <f>France!E74</f>
        <v>TPP</v>
      </c>
      <c r="F74" s="49">
        <v>0</v>
      </c>
      <c r="G74" s="105" t="s">
        <v>6</v>
      </c>
      <c r="H74" s="49">
        <v>0</v>
      </c>
      <c r="I74" s="49">
        <v>0</v>
      </c>
    </row>
    <row r="75" spans="1:168" s="16" customFormat="1" ht="18" x14ac:dyDescent="0.3">
      <c r="A75" s="14" t="str">
        <f>France!A75</f>
        <v>Clothing</v>
      </c>
      <c r="B75" s="30" t="str">
        <f>France!B75</f>
        <v>Medium-sized accessories -* shawls</v>
      </c>
      <c r="C75" s="15" t="str">
        <f>France!C75</f>
        <v>Scarves, shawls, stoles, tagelmust, snood, pareo</v>
      </c>
      <c r="D75" s="111" t="str">
        <f>France!D75</f>
        <v>Men-Women-Children</v>
      </c>
      <c r="E75" s="14" t="str">
        <f>France!E75</f>
        <v>PP</v>
      </c>
      <c r="F75" s="49">
        <v>0</v>
      </c>
      <c r="G75" s="105" t="s">
        <v>6</v>
      </c>
      <c r="H75" s="49">
        <v>0</v>
      </c>
      <c r="I75" s="49"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</row>
    <row r="76" spans="1:168" ht="43.2" x14ac:dyDescent="0.3">
      <c r="A76" s="5" t="str">
        <f>France!A76</f>
        <v>Clothing</v>
      </c>
      <c r="B76" s="29" t="str">
        <f>France!B76</f>
        <v xml:space="preserve">Swimwear </v>
      </c>
      <c r="C76" s="11" t="str">
        <f>France!C76</f>
        <v>Swimming bottoms, swim shorts, one-piece swimsuit (incl. in Neoprene) bikini, tankini, Neoprene top, Neoprene jacket, full swimsuit, beach cover-up skirt, (excl. UV T-shirts in line 21)</v>
      </c>
      <c r="D76" s="110" t="str">
        <f>France!D76</f>
        <v>Child (4-14 ans)</v>
      </c>
      <c r="E76" s="5" t="str">
        <f>France!E76</f>
        <v>TPP</v>
      </c>
      <c r="F76" s="49">
        <v>0</v>
      </c>
      <c r="G76" s="49">
        <v>0</v>
      </c>
      <c r="H76" s="49">
        <v>0</v>
      </c>
      <c r="I76" s="49">
        <v>0</v>
      </c>
    </row>
    <row r="77" spans="1:168" ht="43.2" x14ac:dyDescent="0.3">
      <c r="A77" s="5" t="str">
        <f>France!A77</f>
        <v>Clothing</v>
      </c>
      <c r="B77" s="29" t="str">
        <f>France!B77</f>
        <v xml:space="preserve">Swimwear </v>
      </c>
      <c r="C77" s="11" t="str">
        <f>France!C77</f>
        <v>Swimming bottoms, swim shorts, one-piece swimsuit (incl. in Neoprene) bikini, tankini, Neoprene top, Neoprene jacket, full swimsuit, beach cover-up skirt, (excl. UV T-shirts in line 22)</v>
      </c>
      <c r="D77" s="110" t="str">
        <f>France!D77</f>
        <v>Adult women (≥ 15 years)</v>
      </c>
      <c r="E77" s="5" t="str">
        <f>France!E77</f>
        <v>TPP</v>
      </c>
      <c r="F77" s="50">
        <v>0</v>
      </c>
      <c r="G77" s="50">
        <v>0</v>
      </c>
      <c r="H77" s="50">
        <v>0</v>
      </c>
      <c r="I77" s="50">
        <v>0</v>
      </c>
    </row>
    <row r="78" spans="1:168" ht="29.4" thickBot="1" x14ac:dyDescent="0.35">
      <c r="A78" s="40" t="str">
        <f>France!A78</f>
        <v>Clothing</v>
      </c>
      <c r="B78" s="41" t="str">
        <f>France!B78</f>
        <v xml:space="preserve">Swimwear </v>
      </c>
      <c r="C78" s="42" t="str">
        <f>France!C78</f>
        <v>Swimming bottoms, swim shorts (incl. in Neoprene) Neoprene top, Neoprene jacket, full swimsuit, (excl. UV T-shirts in line 23)</v>
      </c>
      <c r="D78" s="112" t="str">
        <f>France!D78</f>
        <v>Adult men (≥ 15 years)</v>
      </c>
      <c r="E78" s="56" t="str">
        <f>France!E78</f>
        <v>PP</v>
      </c>
      <c r="F78" s="51">
        <v>0</v>
      </c>
      <c r="G78" s="51">
        <v>0</v>
      </c>
      <c r="H78" s="51">
        <v>0</v>
      </c>
      <c r="I78" s="51">
        <v>0</v>
      </c>
    </row>
    <row r="79" spans="1:168" s="19" customFormat="1" ht="18.600000000000001" thickTop="1" x14ac:dyDescent="0.3">
      <c r="A79" s="37" t="str">
        <f>France!A79</f>
        <v>Footwear</v>
      </c>
      <c r="B79" s="38" t="str">
        <f>France!B79</f>
        <v>Flat footwear</v>
      </c>
      <c r="C79" s="39" t="str">
        <f>France!C79</f>
        <v>Boating, dolly, ballerina, loafers, slip-ons, Oxfords,etc.</v>
      </c>
      <c r="D79" s="107" t="str">
        <f>France!D79</f>
        <v>Children (sizes 27 to 36)</v>
      </c>
      <c r="E79" s="57" t="str">
        <f>France!E79</f>
        <v>PP</v>
      </c>
      <c r="F79" s="49">
        <v>0</v>
      </c>
      <c r="G79" s="49">
        <v>0</v>
      </c>
      <c r="H79" s="49">
        <v>0</v>
      </c>
      <c r="I79" s="49">
        <v>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</row>
    <row r="80" spans="1:168" s="19" customFormat="1" ht="28.8" x14ac:dyDescent="0.3">
      <c r="A80" s="17" t="str">
        <f>France!A80</f>
        <v>Footwear</v>
      </c>
      <c r="B80" s="31" t="str">
        <f>France!B80</f>
        <v>Flat footwear</v>
      </c>
      <c r="C80" s="18" t="str">
        <f>France!C80</f>
        <v>Slippers, boating shoes, dolly, stiletto heels, ballerina, loafers, high heels, slip-ons, Oxfords, T-bar sandals</v>
      </c>
      <c r="D80" s="108" t="str">
        <f>France!D80</f>
        <v>Adult women (Size &gt;37)</v>
      </c>
      <c r="E80" s="17" t="str">
        <f>France!E80</f>
        <v>MP</v>
      </c>
      <c r="F80" s="49">
        <v>0</v>
      </c>
      <c r="G80" s="49">
        <v>0</v>
      </c>
      <c r="H80" s="49">
        <v>0</v>
      </c>
      <c r="I80" s="49">
        <v>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</row>
    <row r="81" spans="1:168" s="19" customFormat="1" ht="18" x14ac:dyDescent="0.3">
      <c r="A81" s="17" t="str">
        <f>France!A81</f>
        <v>Footwear</v>
      </c>
      <c r="B81" s="31" t="str">
        <f>France!B81</f>
        <v>Flat footwear</v>
      </c>
      <c r="C81" s="18" t="str">
        <f>France!C81</f>
        <v>Slippers, boating shoes, loafers, slips-on, Oxfords, etc.</v>
      </c>
      <c r="D81" s="108" t="str">
        <f>France!D81</f>
        <v>Adult men (Size &gt;37)</v>
      </c>
      <c r="E81" s="58" t="str">
        <f>France!E81</f>
        <v>GP</v>
      </c>
      <c r="F81" s="49">
        <v>0</v>
      </c>
      <c r="G81" s="49">
        <v>0</v>
      </c>
      <c r="H81" s="49">
        <v>0</v>
      </c>
      <c r="I81" s="49">
        <v>0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</row>
    <row r="82" spans="1:168" ht="18" x14ac:dyDescent="0.3">
      <c r="A82" s="6" t="str">
        <f>France!A82</f>
        <v>Footwear</v>
      </c>
      <c r="B82" s="32" t="str">
        <f>France!B82</f>
        <v>Footwear such as “booties”</v>
      </c>
      <c r="C82" s="9" t="str">
        <f>France!C82</f>
        <v>Ankle boots, booties, boots</v>
      </c>
      <c r="D82" s="106" t="str">
        <f>France!D82</f>
        <v>Children (sizes 27 to 36)</v>
      </c>
      <c r="E82" s="6" t="str">
        <f>France!E82</f>
        <v>MP</v>
      </c>
      <c r="F82" s="49">
        <v>0</v>
      </c>
      <c r="G82" s="49">
        <v>0</v>
      </c>
      <c r="H82" s="49">
        <v>0</v>
      </c>
      <c r="I82" s="49">
        <v>0</v>
      </c>
    </row>
    <row r="83" spans="1:168" ht="28.8" x14ac:dyDescent="0.3">
      <c r="A83" s="6" t="str">
        <f>France!A83</f>
        <v>Footwear</v>
      </c>
      <c r="B83" s="32" t="str">
        <f>France!B83</f>
        <v>Footwear such as “booties”</v>
      </c>
      <c r="C83" s="9" t="str">
        <f>France!C83</f>
        <v>Ankle boots, booties, boots, safety footwear (ISO 20347 without toe caps to protect against impact and crushing)</v>
      </c>
      <c r="D83" s="106" t="str">
        <f>France!D83</f>
        <v>Adult women (Size &gt;37)</v>
      </c>
      <c r="E83" s="6" t="str">
        <f>France!E83</f>
        <v>MP</v>
      </c>
      <c r="F83" s="49">
        <v>0</v>
      </c>
      <c r="G83" s="49">
        <v>0</v>
      </c>
      <c r="H83" s="49">
        <v>0</v>
      </c>
      <c r="I83" s="49">
        <v>0</v>
      </c>
    </row>
    <row r="84" spans="1:168" ht="28.8" x14ac:dyDescent="0.3">
      <c r="A84" s="6" t="str">
        <f>France!A84</f>
        <v>Footwear</v>
      </c>
      <c r="B84" s="32" t="str">
        <f>France!B84</f>
        <v>Footwear such as “booties”</v>
      </c>
      <c r="C84" s="9" t="str">
        <f>France!C84</f>
        <v>Ankle boots, booties, boots, safety footwear (ISO 20347 without toe cap to protect against impact and crushing)</v>
      </c>
      <c r="D84" s="106" t="str">
        <f>France!D84</f>
        <v>Adult men (Size &gt;37)</v>
      </c>
      <c r="E84" s="6" t="str">
        <f>France!E84</f>
        <v>GP</v>
      </c>
      <c r="F84" s="49">
        <v>0</v>
      </c>
      <c r="G84" s="49">
        <v>0</v>
      </c>
      <c r="H84" s="49">
        <v>0</v>
      </c>
      <c r="I84" s="49">
        <v>0</v>
      </c>
    </row>
    <row r="85" spans="1:168" s="19" customFormat="1" ht="18" x14ac:dyDescent="0.3">
      <c r="A85" s="17" t="str">
        <f>France!A85</f>
        <v>Footwear</v>
      </c>
      <c r="B85" s="31" t="str">
        <f>France!B85</f>
        <v>“Boot-type” footwear and others</v>
      </c>
      <c r="C85" s="18" t="str">
        <f>France!C85</f>
        <v>Boots – incl. moonboots, wellington boots</v>
      </c>
      <c r="D85" s="108" t="str">
        <f>France!D85</f>
        <v>Children (sizes 27 to 36)</v>
      </c>
      <c r="E85" s="17" t="str">
        <f>France!E85</f>
        <v>MP</v>
      </c>
      <c r="F85" s="49">
        <v>0</v>
      </c>
      <c r="G85" s="49">
        <v>0</v>
      </c>
      <c r="H85" s="49">
        <v>0</v>
      </c>
      <c r="I85" s="49">
        <v>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</row>
    <row r="86" spans="1:168" s="19" customFormat="1" ht="18" x14ac:dyDescent="0.3">
      <c r="A86" s="17" t="str">
        <f>France!A86</f>
        <v>Footwear</v>
      </c>
      <c r="B86" s="31" t="str">
        <f>France!B86</f>
        <v>“Boot-type” footwear and others</v>
      </c>
      <c r="C86" s="18" t="str">
        <f>France!C86</f>
        <v>Boots – incl. moonboots, wellington boots –, thigh-length boots</v>
      </c>
      <c r="D86" s="108" t="str">
        <f>France!D86</f>
        <v>Adult women (Size &gt;37)</v>
      </c>
      <c r="E86" s="17" t="str">
        <f>France!E86</f>
        <v>GP</v>
      </c>
      <c r="F86" s="49">
        <v>0</v>
      </c>
      <c r="G86" s="49">
        <v>0</v>
      </c>
      <c r="H86" s="49">
        <v>0</v>
      </c>
      <c r="I86" s="49">
        <v>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</row>
    <row r="87" spans="1:168" s="19" customFormat="1" ht="18" x14ac:dyDescent="0.3">
      <c r="A87" s="17" t="str">
        <f>France!A87</f>
        <v>Footwear</v>
      </c>
      <c r="B87" s="31" t="str">
        <f>France!B87</f>
        <v>“Boot-type” footwear and others</v>
      </c>
      <c r="C87" s="18" t="str">
        <f>France!C87</f>
        <v>Boots – incl. moonboots, wellington boots</v>
      </c>
      <c r="D87" s="108" t="str">
        <f>France!D87</f>
        <v>Adult men (Size &gt;37)</v>
      </c>
      <c r="E87" s="17" t="str">
        <f>France!E87</f>
        <v>GP</v>
      </c>
      <c r="F87" s="49">
        <v>0</v>
      </c>
      <c r="G87" s="49">
        <v>0</v>
      </c>
      <c r="H87" s="49">
        <v>0</v>
      </c>
      <c r="I87" s="49">
        <v>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</row>
    <row r="88" spans="1:168" s="3" customFormat="1" ht="18" x14ac:dyDescent="0.3">
      <c r="A88" s="8" t="str">
        <f>France!A88</f>
        <v>Footwear</v>
      </c>
      <c r="B88" s="32" t="str">
        <f>France!B88</f>
        <v xml:space="preserve">Footwear such as “trainers”  </v>
      </c>
      <c r="C88" s="9" t="str">
        <f>France!C88</f>
        <v>Sports footwear, commonly called trainers, tennis shoes or sneakers.</v>
      </c>
      <c r="D88" s="106" t="str">
        <f>France!D88</f>
        <v>Children (sizes 27 to 36)</v>
      </c>
      <c r="E88" s="10" t="str">
        <f>France!E88</f>
        <v>PP</v>
      </c>
      <c r="F88" s="49">
        <v>0</v>
      </c>
      <c r="G88" s="49">
        <v>0</v>
      </c>
      <c r="H88" s="49">
        <v>0</v>
      </c>
      <c r="I88" s="49">
        <v>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</row>
    <row r="89" spans="1:168" s="3" customFormat="1" ht="18" x14ac:dyDescent="0.3">
      <c r="A89" s="8" t="str">
        <f>France!A89</f>
        <v>Footwear</v>
      </c>
      <c r="B89" s="32" t="str">
        <f>France!B89</f>
        <v xml:space="preserve">Footwear such as “trainers”  </v>
      </c>
      <c r="C89" s="9" t="str">
        <f>France!C89</f>
        <v>Sports footwear, commonly called trainers, tennis shoes or sneakers.</v>
      </c>
      <c r="D89" s="106" t="str">
        <f>France!D89</f>
        <v>Adult women (Size &gt;37)</v>
      </c>
      <c r="E89" s="6" t="str">
        <f>France!E89</f>
        <v>MP</v>
      </c>
      <c r="F89" s="49">
        <v>0</v>
      </c>
      <c r="G89" s="49">
        <v>0</v>
      </c>
      <c r="H89" s="49">
        <v>0</v>
      </c>
      <c r="I89" s="49">
        <v>0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</row>
    <row r="90" spans="1:168" s="3" customFormat="1" ht="18" x14ac:dyDescent="0.3">
      <c r="A90" s="8" t="str">
        <f>France!A90</f>
        <v>Footwear</v>
      </c>
      <c r="B90" s="32" t="str">
        <f>France!B90</f>
        <v xml:space="preserve">Footwear such as “trainers” </v>
      </c>
      <c r="C90" s="9" t="str">
        <f>France!C90</f>
        <v>Sports footwear, commonly called trainers, tennis shoes or sneakers.</v>
      </c>
      <c r="D90" s="106" t="str">
        <f>France!D90</f>
        <v>Adult men (Size &gt;37)</v>
      </c>
      <c r="E90" s="6" t="str">
        <f>France!E90</f>
        <v>MP</v>
      </c>
      <c r="F90" s="49">
        <v>0</v>
      </c>
      <c r="G90" s="93">
        <v>0</v>
      </c>
      <c r="H90" s="49">
        <v>0</v>
      </c>
      <c r="I90" s="49">
        <v>0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</row>
    <row r="91" spans="1:168" s="21" customFormat="1" ht="18" x14ac:dyDescent="0.3">
      <c r="A91" s="20" t="str">
        <f>France!A91</f>
        <v>Footwear</v>
      </c>
      <c r="B91" s="31" t="str">
        <f>France!B91</f>
        <v>Baby footwear (0-3 years)</v>
      </c>
      <c r="C91" s="18" t="str">
        <f>France!C91</f>
        <v>All types of footwear including slippers</v>
      </c>
      <c r="D91" s="108" t="str">
        <f>France!D91</f>
        <v>Children (sizes 19 to 26)</v>
      </c>
      <c r="E91" s="17" t="str">
        <f>France!E91</f>
        <v>TPP</v>
      </c>
      <c r="F91" s="49">
        <v>0</v>
      </c>
      <c r="G91" s="101" t="s">
        <v>6</v>
      </c>
      <c r="H91" s="49">
        <v>0</v>
      </c>
      <c r="I91" s="49">
        <v>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</row>
    <row r="92" spans="1:168" s="3" customFormat="1" ht="28.8" x14ac:dyDescent="0.3">
      <c r="A92" s="8" t="str">
        <f>France!A92</f>
        <v>Footwear</v>
      </c>
      <c r="B92" s="32" t="str">
        <f>France!B92</f>
        <v xml:space="preserve">Summer footwear </v>
      </c>
      <c r="C92" s="9" t="str">
        <f>France!C92</f>
        <v>Open-toed shoes, canvas, espadrilles, flip-flops, sandals, mules, clogs, babouche slipper, etc.</v>
      </c>
      <c r="D92" s="106" t="str">
        <f>France!D92</f>
        <v>Children (sizes 27 to 36)</v>
      </c>
      <c r="E92" s="10" t="str">
        <f>France!E92</f>
        <v>PP</v>
      </c>
      <c r="F92" s="49">
        <v>0</v>
      </c>
      <c r="G92" s="49">
        <v>0</v>
      </c>
      <c r="H92" s="49">
        <v>0</v>
      </c>
      <c r="I92" s="49">
        <v>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</row>
    <row r="93" spans="1:168" s="3" customFormat="1" ht="28.8" x14ac:dyDescent="0.3">
      <c r="A93" s="8" t="str">
        <f>France!A93</f>
        <v>Footwear</v>
      </c>
      <c r="B93" s="32" t="str">
        <f>France!B93</f>
        <v xml:space="preserve">Summer footwear </v>
      </c>
      <c r="C93" s="9" t="str">
        <f>France!C93</f>
        <v>Open-toed shoes, canvas, espadrilles, flip-flops, sandals, mules, clogs, babouche slipper, etc.</v>
      </c>
      <c r="D93" s="106" t="str">
        <f>France!D93</f>
        <v>Adult women (Size &gt;37)</v>
      </c>
      <c r="E93" s="10" t="str">
        <f>France!E93</f>
        <v>PP</v>
      </c>
      <c r="F93" s="49">
        <v>0</v>
      </c>
      <c r="G93" s="49">
        <v>0</v>
      </c>
      <c r="H93" s="49">
        <v>0</v>
      </c>
      <c r="I93" s="49">
        <v>0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</row>
    <row r="94" spans="1:168" s="3" customFormat="1" ht="18" x14ac:dyDescent="0.3">
      <c r="A94" s="8" t="str">
        <f>France!A94</f>
        <v>Footwear</v>
      </c>
      <c r="B94" s="32" t="str">
        <f>France!B94</f>
        <v xml:space="preserve">Summer footwear </v>
      </c>
      <c r="C94" s="9" t="str">
        <f>France!C94</f>
        <v>Open-toed shoes, canvas, espadrilles, flip-flops, sandals, mules, clogs, babouche slipper</v>
      </c>
      <c r="D94" s="106" t="str">
        <f>France!D94</f>
        <v>Adult men (Size &gt;37)</v>
      </c>
      <c r="E94" s="10" t="str">
        <f>France!E94</f>
        <v>PP</v>
      </c>
      <c r="F94" s="50">
        <v>0</v>
      </c>
      <c r="G94" s="94">
        <v>0</v>
      </c>
      <c r="H94" s="50">
        <v>0</v>
      </c>
      <c r="I94" s="50">
        <v>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</row>
    <row r="95" spans="1:168" s="19" customFormat="1" ht="18.600000000000001" thickBot="1" x14ac:dyDescent="0.35">
      <c r="A95" s="46" t="str">
        <f>France!A95</f>
        <v>Footwear</v>
      </c>
      <c r="B95" s="47" t="str">
        <f>France!B95</f>
        <v>Indoor footwear</v>
      </c>
      <c r="C95" s="48" t="str">
        <f>France!C95</f>
        <v>Indoor footwear</v>
      </c>
      <c r="D95" s="113" t="str">
        <f>France!D95</f>
        <v>Men-Women-Children</v>
      </c>
      <c r="E95" s="59" t="str">
        <f>France!E95</f>
        <v>TPP</v>
      </c>
      <c r="F95" s="51">
        <v>0</v>
      </c>
      <c r="G95" s="102" t="s">
        <v>6</v>
      </c>
      <c r="H95" s="51">
        <v>0</v>
      </c>
      <c r="I95" s="51">
        <v>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</row>
    <row r="96" spans="1:168" ht="29.4" thickTop="1" x14ac:dyDescent="0.3">
      <c r="A96" s="43" t="str">
        <f>France!A96</f>
        <v>Household linen</v>
      </c>
      <c r="B96" s="44" t="str">
        <f>France!B96</f>
        <v>Curtain, net curtain, mosquito netting, bed linen, bath linen, table linen</v>
      </c>
      <c r="C96" s="45" t="str">
        <f>France!C96</f>
        <v xml:space="preserve">3 metres = 1 item </v>
      </c>
      <c r="D96" s="114">
        <f>France!D96</f>
        <v>0</v>
      </c>
      <c r="E96" s="43" t="str">
        <f>France!E96</f>
        <v>MP</v>
      </c>
      <c r="F96" s="52">
        <v>0</v>
      </c>
      <c r="G96" s="103" t="s">
        <v>6</v>
      </c>
      <c r="H96" s="53">
        <v>0</v>
      </c>
      <c r="I96" s="49">
        <v>0</v>
      </c>
    </row>
    <row r="97" spans="1:168" s="24" customFormat="1" ht="28.8" x14ac:dyDescent="0.3">
      <c r="A97" s="22" t="str">
        <f>France!A97</f>
        <v>Household linen</v>
      </c>
      <c r="B97" s="34" t="str">
        <f>France!B97</f>
        <v>Miscellaneous household linen</v>
      </c>
      <c r="C97" s="23" t="str">
        <f>France!C97</f>
        <v>Fabric place mats only, table runners, tea towels, cleaning cloths (including microfibre), floor cloths, cleaning wipes, mops (100% textile), microfibre cloth for broom</v>
      </c>
      <c r="D97" s="115">
        <f>France!D97</f>
        <v>0</v>
      </c>
      <c r="E97" s="22" t="str">
        <f>France!E97</f>
        <v>PP</v>
      </c>
      <c r="F97" s="52">
        <v>0</v>
      </c>
      <c r="G97" s="104" t="s">
        <v>6</v>
      </c>
      <c r="H97" s="53">
        <v>0</v>
      </c>
      <c r="I97" s="49">
        <v>0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</row>
    <row r="98" spans="1:168" ht="28.8" x14ac:dyDescent="0.3">
      <c r="A98" s="7" t="str">
        <f>France!A98</f>
        <v>Household linen</v>
      </c>
      <c r="B98" s="33" t="str">
        <f>France!B98</f>
        <v>Gloves</v>
      </c>
      <c r="C98" s="12" t="str">
        <f>France!C98</f>
        <v>Flannels – including exfoliation – and oven gloves, pot holders, cleaning gloves, (microfibre and others), exfoliation gloves</v>
      </c>
      <c r="D98" s="116">
        <f>France!D98</f>
        <v>0</v>
      </c>
      <c r="E98" s="7" t="str">
        <f>France!E98</f>
        <v>TPP</v>
      </c>
      <c r="F98" s="52">
        <v>0</v>
      </c>
      <c r="G98" s="104" t="s">
        <v>6</v>
      </c>
      <c r="H98" s="53">
        <v>0</v>
      </c>
      <c r="I98" s="49">
        <v>0</v>
      </c>
    </row>
    <row r="99" spans="1:168" s="24" customFormat="1" ht="28.8" x14ac:dyDescent="0.3">
      <c r="A99" s="22" t="str">
        <f>France!A99</f>
        <v>Household linen</v>
      </c>
      <c r="B99" s="34" t="str">
        <f>France!B99</f>
        <v>Bath linen and mats (humid areas)</v>
      </c>
      <c r="C99" s="23" t="str">
        <f>France!C99</f>
        <v>Bath capes, bath towels (70 x 140), beach towels (100 x 170, 100 x 180),  bath robes, bath poncho, round beach towel, fouta, bath mat, kitchen mat</v>
      </c>
      <c r="D99" s="115">
        <f>France!D99</f>
        <v>0</v>
      </c>
      <c r="E99" s="22" t="str">
        <f>France!E99</f>
        <v>MP</v>
      </c>
      <c r="F99" s="52">
        <v>0</v>
      </c>
      <c r="G99" s="104" t="s">
        <v>6</v>
      </c>
      <c r="H99" s="53">
        <v>0</v>
      </c>
      <c r="I99" s="49">
        <v>0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</row>
    <row r="100" spans="1:168" ht="18" x14ac:dyDescent="0.3">
      <c r="A100" s="7" t="str">
        <f>France!A100</f>
        <v>Household linen</v>
      </c>
      <c r="B100" s="33" t="str">
        <f>France!B100</f>
        <v>Towels</v>
      </c>
      <c r="C100" s="12" t="str">
        <f>France!C100</f>
        <v>Towels (50 x 100), hand towels</v>
      </c>
      <c r="D100" s="116">
        <f>France!D100</f>
        <v>0</v>
      </c>
      <c r="E100" s="7" t="str">
        <f>France!E100</f>
        <v>PP</v>
      </c>
      <c r="F100" s="49">
        <v>0</v>
      </c>
      <c r="G100" s="101" t="s">
        <v>6</v>
      </c>
      <c r="H100" s="49">
        <v>0</v>
      </c>
      <c r="I100" s="49">
        <v>0</v>
      </c>
    </row>
    <row r="101" spans="1:168" s="24" customFormat="1" ht="27.6" customHeight="1" x14ac:dyDescent="0.3">
      <c r="A101" s="22" t="str">
        <f>France!A101</f>
        <v>Household linen</v>
      </c>
      <c r="B101" s="34" t="str">
        <f>France!B101</f>
        <v>Pillow/bolster cases and protector cases</v>
      </c>
      <c r="C101" s="23" t="str">
        <f>France!C101</f>
        <v>Pillow and bolster cases and covers, pillow and bolster protection cases</v>
      </c>
      <c r="D101" s="115">
        <f>France!D101</f>
        <v>0</v>
      </c>
      <c r="E101" s="22" t="str">
        <f>France!E101</f>
        <v>PP</v>
      </c>
      <c r="F101" s="49">
        <v>0</v>
      </c>
      <c r="G101" s="49">
        <v>0</v>
      </c>
      <c r="H101" s="49">
        <v>0</v>
      </c>
      <c r="I101" s="49">
        <v>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</row>
    <row r="102" spans="1:168" ht="18" x14ac:dyDescent="0.3">
      <c r="A102" s="7" t="str">
        <f>France!A102</f>
        <v>Household linen</v>
      </c>
      <c r="B102" s="33" t="str">
        <f>France!B102</f>
        <v>Sheets</v>
      </c>
      <c r="C102" s="12" t="str">
        <f>France!C102</f>
        <v>Sheets, fitted sheets</v>
      </c>
      <c r="D102" s="116">
        <f>France!D102</f>
        <v>0</v>
      </c>
      <c r="E102" s="7" t="str">
        <f>France!E102</f>
        <v>MP</v>
      </c>
      <c r="F102" s="49">
        <v>0</v>
      </c>
      <c r="G102" s="49">
        <v>0</v>
      </c>
      <c r="H102" s="49">
        <v>0</v>
      </c>
      <c r="I102" s="49">
        <v>0</v>
      </c>
    </row>
    <row r="103" spans="1:168" s="24" customFormat="1" ht="18" x14ac:dyDescent="0.3">
      <c r="A103" s="22" t="str">
        <f>France!A103</f>
        <v>Household linen</v>
      </c>
      <c r="B103" s="34" t="str">
        <f>France!B103</f>
        <v>Continental quilt cover</v>
      </c>
      <c r="C103" s="23" t="str">
        <f>France!C103</f>
        <v>Continental quilt cover</v>
      </c>
      <c r="D103" s="115">
        <f>France!D103</f>
        <v>0</v>
      </c>
      <c r="E103" s="22" t="str">
        <f>France!E103</f>
        <v>GP</v>
      </c>
      <c r="F103" s="49">
        <v>0</v>
      </c>
      <c r="G103" s="49">
        <v>0</v>
      </c>
      <c r="H103" s="49">
        <v>0</v>
      </c>
      <c r="I103" s="49">
        <v>0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</row>
    <row r="104" spans="1:168" ht="18" x14ac:dyDescent="0.3">
      <c r="A104" s="7" t="str">
        <f>France!A104</f>
        <v>Household linen</v>
      </c>
      <c r="B104" s="33" t="str">
        <f>France!B104</f>
        <v>Bed linen set</v>
      </c>
      <c r="C104" s="12" t="str">
        <f>France!C104</f>
        <v>Bed linen set (non-fitted sheet or duvet cover +1 or 2 pillow cases)</v>
      </c>
      <c r="D104" s="116">
        <f>France!D104</f>
        <v>0</v>
      </c>
      <c r="E104" s="7" t="str">
        <f>France!E104</f>
        <v>GP</v>
      </c>
      <c r="F104" s="49">
        <v>0</v>
      </c>
      <c r="G104" s="93">
        <v>0</v>
      </c>
      <c r="H104" s="49">
        <v>0</v>
      </c>
      <c r="I104" s="49">
        <v>0</v>
      </c>
    </row>
    <row r="105" spans="1:168" s="24" customFormat="1" ht="18" x14ac:dyDescent="0.3">
      <c r="A105" s="22" t="str">
        <f>France!A105</f>
        <v>Household linen</v>
      </c>
      <c r="B105" s="34" t="str">
        <f>France!B105</f>
        <v>Protective covers</v>
      </c>
      <c r="C105" s="23" t="str">
        <f>France!C105</f>
        <v>Mattress protector sheets, eiderdowns</v>
      </c>
      <c r="D105" s="115">
        <f>France!D105</f>
        <v>0</v>
      </c>
      <c r="E105" s="60" t="str">
        <f>France!E105</f>
        <v>GP</v>
      </c>
      <c r="F105" s="49">
        <v>0</v>
      </c>
      <c r="G105" s="105" t="s">
        <v>6</v>
      </c>
      <c r="H105" s="49">
        <v>0</v>
      </c>
      <c r="I105" s="49">
        <v>0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</row>
    <row r="106" spans="1:168" ht="18" x14ac:dyDescent="0.3">
      <c r="A106" s="7" t="str">
        <f>France!A106</f>
        <v>Household linen</v>
      </c>
      <c r="B106" s="33" t="str">
        <f>France!B106</f>
        <v>Blankets</v>
      </c>
      <c r="C106" s="12" t="str">
        <f>France!C106</f>
        <v>Blankets, plaid, bedspread, bed canopy, throw</v>
      </c>
      <c r="D106" s="116">
        <f>France!D106</f>
        <v>0</v>
      </c>
      <c r="E106" s="7" t="str">
        <f>France!E106</f>
        <v>GP</v>
      </c>
      <c r="F106" s="49">
        <v>0</v>
      </c>
      <c r="G106" s="105" t="s">
        <v>6</v>
      </c>
      <c r="H106" s="49">
        <v>0</v>
      </c>
      <c r="I106" s="49">
        <v>0</v>
      </c>
    </row>
    <row r="107" spans="1:168" s="24" customFormat="1" ht="18" x14ac:dyDescent="0.3">
      <c r="A107" s="22" t="str">
        <f>France!A107</f>
        <v>Household linen</v>
      </c>
      <c r="B107" s="34" t="str">
        <f>France!B107</f>
        <v>Tablecloths</v>
      </c>
      <c r="C107" s="23" t="str">
        <f>France!C107</f>
        <v>Non-disposable fabric tablecloth</v>
      </c>
      <c r="D107" s="115">
        <f>France!D107</f>
        <v>0</v>
      </c>
      <c r="E107" s="22" t="str">
        <f>France!E107</f>
        <v>MP</v>
      </c>
      <c r="F107" s="49">
        <v>0</v>
      </c>
      <c r="G107" s="105" t="s">
        <v>6</v>
      </c>
      <c r="H107" s="49">
        <v>0</v>
      </c>
      <c r="I107" s="49">
        <v>0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</row>
    <row r="108" spans="1:168" ht="18" x14ac:dyDescent="0.3">
      <c r="A108" s="7" t="str">
        <f>France!A108</f>
        <v>Household linen</v>
      </c>
      <c r="B108" s="33" t="str">
        <f>France!B108</f>
        <v>Table linen</v>
      </c>
      <c r="C108" s="12" t="str">
        <f>France!C108</f>
        <v>Napkins, guest napkins (or guest towel), doily</v>
      </c>
      <c r="D108" s="116">
        <f>France!D108</f>
        <v>0</v>
      </c>
      <c r="E108" s="7" t="str">
        <f>France!E108</f>
        <v>TPP</v>
      </c>
      <c r="F108" s="49">
        <v>0</v>
      </c>
      <c r="G108" s="105" t="s">
        <v>6</v>
      </c>
      <c r="H108" s="49">
        <v>0</v>
      </c>
      <c r="I108" s="49">
        <v>0</v>
      </c>
    </row>
    <row r="109" spans="1:168" s="24" customFormat="1" ht="18" x14ac:dyDescent="0.3">
      <c r="A109" s="22" t="str">
        <f>France!A109</f>
        <v>Household linen</v>
      </c>
      <c r="B109" s="34" t="str">
        <f>France!B109</f>
        <v>Bath linen and bed linen for babies (0-3 years)</v>
      </c>
      <c r="C109" s="23" t="str">
        <f>France!C109</f>
        <v xml:space="preserve">Bath cape, bath poncho, bathrobe </v>
      </c>
      <c r="D109" s="115" t="str">
        <f>France!D109</f>
        <v>Baby (0-36 months)</v>
      </c>
      <c r="E109" s="22" t="str">
        <f>France!E109</f>
        <v>MP</v>
      </c>
      <c r="F109" s="49">
        <v>0</v>
      </c>
      <c r="G109" s="105" t="s">
        <v>6</v>
      </c>
      <c r="H109" s="49">
        <v>0</v>
      </c>
      <c r="I109" s="49">
        <v>0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</row>
    <row r="110" spans="1:168" s="24" customFormat="1" ht="33.6" customHeight="1" x14ac:dyDescent="0.3">
      <c r="A110" s="22" t="str">
        <f>France!A110</f>
        <v>Household linen</v>
      </c>
      <c r="B110" s="34" t="str">
        <f>France!B110</f>
        <v>Bedlinen for cot (0-3 years’ old)</v>
      </c>
      <c r="C110" s="23" t="str">
        <f>France!C110</f>
        <v>Sheet for cot, baby duvet covers, changing mattress cover, blanket, bunting bag, sleeping bag, sleep suits, baby sling</v>
      </c>
      <c r="D110" s="115" t="str">
        <f>France!D110</f>
        <v>Baby (0-36 months)</v>
      </c>
      <c r="E110" s="22" t="str">
        <f>France!E110</f>
        <v>MP</v>
      </c>
      <c r="F110" s="49">
        <v>0</v>
      </c>
      <c r="G110" s="105" t="s">
        <v>6</v>
      </c>
      <c r="H110" s="49">
        <v>0</v>
      </c>
      <c r="I110" s="49">
        <v>0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</row>
    <row r="111" spans="1:168" ht="28.8" x14ac:dyDescent="0.3">
      <c r="A111" s="7" t="str">
        <f>France!A111</f>
        <v>Household linen</v>
      </c>
      <c r="B111" s="33" t="str">
        <f>France!B111</f>
        <v>Net curtains</v>
      </c>
      <c r="C111" s="12" t="str">
        <f>France!C111</f>
        <v>Net curtains  ≤ 1m (whether sold individually or in pairs): classic, panels for window, café net curtains, net window sets, Japanese fabric panel blinds, mosquito net, window valance</v>
      </c>
      <c r="D111" s="116">
        <f>France!D111</f>
        <v>0</v>
      </c>
      <c r="E111" s="61" t="str">
        <f>France!E111</f>
        <v>TPP</v>
      </c>
      <c r="F111" s="99">
        <v>0</v>
      </c>
      <c r="G111" s="105" t="s">
        <v>6</v>
      </c>
      <c r="H111" s="49">
        <v>0</v>
      </c>
      <c r="I111" s="49">
        <v>0</v>
      </c>
    </row>
    <row r="112" spans="1:168" ht="28.8" x14ac:dyDescent="0.3">
      <c r="A112" s="7" t="str">
        <f>France!A112</f>
        <v>Household linen</v>
      </c>
      <c r="B112" s="33" t="str">
        <f>France!B112</f>
        <v>Net curtains</v>
      </c>
      <c r="C112" s="12" t="str">
        <f>France!C112</f>
        <v>Net curtains &gt; 1m (whether sold individually or in pairs): classic, panels for window, café net curtains, net window sets, Japanese fabric panel blinds, mosquito net, window valance</v>
      </c>
      <c r="D112" s="116">
        <f>France!D112</f>
        <v>0</v>
      </c>
      <c r="E112" s="7" t="str">
        <f>France!E112</f>
        <v>MP</v>
      </c>
      <c r="F112" s="99">
        <v>0</v>
      </c>
      <c r="G112" s="105" t="s">
        <v>6</v>
      </c>
      <c r="H112" s="49">
        <v>0</v>
      </c>
      <c r="I112" s="49">
        <v>0</v>
      </c>
    </row>
    <row r="113" spans="1:168" s="24" customFormat="1" ht="28.8" x14ac:dyDescent="0.3">
      <c r="A113" s="22" t="str">
        <f>France!A113</f>
        <v>Household linen</v>
      </c>
      <c r="B113" s="34" t="str">
        <f>France!B113</f>
        <v>Curtains</v>
      </c>
      <c r="C113" s="23" t="str">
        <f>France!C113</f>
        <v>1 unit = 1 panel and not a pair – Blackout curtains, insulating curtain, made-to-measure or off-the-peg</v>
      </c>
      <c r="D113" s="115">
        <f>France!D113</f>
        <v>0</v>
      </c>
      <c r="E113" s="22" t="str">
        <f>France!E113</f>
        <v>GP</v>
      </c>
      <c r="F113" s="99">
        <v>0</v>
      </c>
      <c r="G113" s="105" t="s">
        <v>6</v>
      </c>
      <c r="H113" s="49">
        <v>0</v>
      </c>
      <c r="I113" s="49">
        <v>0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</row>
    <row r="114" spans="1:168" ht="29.4" thickBot="1" x14ac:dyDescent="0.35">
      <c r="A114" s="7" t="str">
        <f>France!A114</f>
        <v>Household linen</v>
      </c>
      <c r="B114" s="33" t="str">
        <f>France!B114</f>
        <v>Blinds</v>
      </c>
      <c r="C114" s="12" t="str">
        <f>France!C114</f>
        <v xml:space="preserve">Only fabric blinds, roll-up or not, Venetian blinds, soft-fold blinds, skylight roller blind (Velux type); etc. made-to-measure or not, regardless of surface area </v>
      </c>
      <c r="D114" s="116">
        <f>France!D114</f>
        <v>0</v>
      </c>
      <c r="E114" s="7" t="str">
        <f>France!E114</f>
        <v>MP</v>
      </c>
      <c r="F114" s="99">
        <v>0</v>
      </c>
      <c r="G114" s="102" t="s">
        <v>6</v>
      </c>
      <c r="H114" s="51">
        <v>0</v>
      </c>
      <c r="I114" s="51">
        <v>0</v>
      </c>
    </row>
    <row r="115" spans="1:168" ht="15" thickTop="1" x14ac:dyDescent="0.3"/>
  </sheetData>
  <sheetProtection algorithmName="SHA-512" hashValue="JyY9Kc1B2kwSFAubAGpAvhU5/iO1pkDBrYFit03fzhPPksap/JTzKwjcPg0pzsXdAfEnJdP1Rrfj1uQfcGIkgw==" saltValue="l351iGQSsDVAahOXg34T6A==" spinCount="100000" sheet="1" objects="1" scenarios="1" autoFilter="0" pivotTables="0"/>
  <autoFilter ref="A6:I6" xr:uid="{D8540D30-BE8F-4843-A33B-4130EA000D5A}"/>
  <mergeCells count="4">
    <mergeCell ref="C2:D3"/>
    <mergeCell ref="B3:B4"/>
    <mergeCell ref="G5:I5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AB019-4ED7-426B-9790-083970D8337B}">
  <sheetPr codeName="Feuil7"/>
  <dimension ref="A1:FL115"/>
  <sheetViews>
    <sheetView zoomScale="70" zoomScaleNormal="70" workbookViewId="0">
      <selection activeCell="F111" sqref="F111:F114"/>
    </sheetView>
  </sheetViews>
  <sheetFormatPr baseColWidth="10" defaultColWidth="19.109375" defaultRowHeight="14.4" x14ac:dyDescent="0.3"/>
  <cols>
    <col min="1" max="1" width="15.88671875" style="1" customWidth="1"/>
    <col min="2" max="2" width="44.6640625" style="4" bestFit="1" customWidth="1"/>
    <col min="3" max="3" width="76.33203125" style="13" customWidth="1"/>
    <col min="4" max="4" width="25.5546875" style="109" bestFit="1" customWidth="1"/>
    <col min="5" max="5" width="19.109375" style="1"/>
    <col min="6" max="6" width="16.109375" style="26" bestFit="1" customWidth="1"/>
    <col min="7" max="7" width="18.5546875" style="26" customWidth="1"/>
    <col min="8" max="8" width="18.6640625" style="26" customWidth="1"/>
    <col min="9" max="9" width="17.5546875" style="26" customWidth="1"/>
    <col min="10" max="168" width="19.109375" style="26"/>
  </cols>
  <sheetData>
    <row r="1" spans="1:168" ht="45" customHeight="1" x14ac:dyDescent="0.3">
      <c r="B1" s="35"/>
    </row>
    <row r="2" spans="1:168" ht="15" customHeight="1" x14ac:dyDescent="0.3">
      <c r="C2" s="141" t="str">
        <f>France!C2</f>
        <v xml:space="preserve">2021 sales declaration </v>
      </c>
      <c r="D2" s="142"/>
    </row>
    <row r="3" spans="1:168" ht="16.5" customHeight="1" x14ac:dyDescent="0.3">
      <c r="B3" s="136"/>
      <c r="C3" s="143"/>
      <c r="D3" s="144"/>
    </row>
    <row r="4" spans="1:168" ht="32.25" customHeight="1" thickBot="1" x14ac:dyDescent="0.35">
      <c r="B4" s="136"/>
      <c r="C4" s="140" t="str">
        <f>France!C4</f>
        <v xml:space="preserve">COMPANY Name : </v>
      </c>
      <c r="D4" s="140"/>
    </row>
    <row r="5" spans="1:168" ht="46.2" customHeight="1" thickTop="1" thickBot="1" x14ac:dyDescent="0.35">
      <c r="F5" s="100" t="s">
        <v>34</v>
      </c>
      <c r="G5" s="145" t="s">
        <v>30</v>
      </c>
      <c r="H5" s="138"/>
      <c r="I5" s="139"/>
    </row>
    <row r="6" spans="1:168" s="4" customFormat="1" ht="60" customHeight="1" thickTop="1" thickBot="1" x14ac:dyDescent="0.35">
      <c r="A6" s="2" t="s">
        <v>203</v>
      </c>
      <c r="B6" s="28" t="s">
        <v>202</v>
      </c>
      <c r="C6" s="2" t="s">
        <v>201</v>
      </c>
      <c r="D6" s="2" t="s">
        <v>199</v>
      </c>
      <c r="E6" s="2" t="s">
        <v>200</v>
      </c>
      <c r="F6" s="36" t="s">
        <v>5</v>
      </c>
      <c r="G6" s="117" t="s">
        <v>18</v>
      </c>
      <c r="H6" s="117" t="s">
        <v>19</v>
      </c>
      <c r="I6" s="117" t="s">
        <v>20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</row>
    <row r="7" spans="1:168" ht="27" customHeight="1" x14ac:dyDescent="0.3">
      <c r="A7" s="5" t="str">
        <f>France!A7</f>
        <v>Clothing</v>
      </c>
      <c r="B7" s="29" t="str">
        <f>France!B7</f>
        <v>Clothing fabric sold by meter (dress-making fabric)</v>
      </c>
      <c r="C7" s="11" t="str">
        <f>France!C7</f>
        <v xml:space="preserve">3 metres = 1 item </v>
      </c>
      <c r="D7" s="110" t="str">
        <f>France!D7</f>
        <v>Men-Women-Children</v>
      </c>
      <c r="E7" s="5" t="str">
        <f>France!E7</f>
        <v>MP</v>
      </c>
      <c r="F7" s="49">
        <v>0</v>
      </c>
      <c r="G7" s="105" t="s">
        <v>6</v>
      </c>
      <c r="H7" s="49">
        <v>0</v>
      </c>
      <c r="I7" s="49">
        <v>0</v>
      </c>
    </row>
    <row r="8" spans="1:168" s="16" customFormat="1" ht="18" x14ac:dyDescent="0.3">
      <c r="A8" s="14" t="str">
        <f>France!A8</f>
        <v>Clothing</v>
      </c>
      <c r="B8" s="30" t="str">
        <f>France!B8</f>
        <v>High visibility safety vests</v>
      </c>
      <c r="C8" s="15" t="str">
        <f>France!C8</f>
        <v>High-visibility safety vest, high-visibility safety jacket</v>
      </c>
      <c r="D8" s="111" t="str">
        <f>France!D8</f>
        <v>Men-Women-Children</v>
      </c>
      <c r="E8" s="54" t="str">
        <f>France!E8</f>
        <v>TPP</v>
      </c>
      <c r="F8" s="49">
        <v>0</v>
      </c>
      <c r="G8" s="105" t="s">
        <v>6</v>
      </c>
      <c r="H8" s="49">
        <v>0</v>
      </c>
      <c r="I8" s="49">
        <v>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</row>
    <row r="9" spans="1:168" ht="18" x14ac:dyDescent="0.3">
      <c r="A9" s="5" t="str">
        <f>France!A9</f>
        <v>Clothing</v>
      </c>
      <c r="B9" s="29" t="str">
        <f>France!B9</f>
        <v>Dressing-up sets and fancy dress</v>
      </c>
      <c r="C9" s="11" t="str">
        <f>France!C9</f>
        <v>Dressing up set, fancy dress</v>
      </c>
      <c r="D9" s="110" t="str">
        <f>France!D9</f>
        <v>Men-Women-Children</v>
      </c>
      <c r="E9" s="55" t="str">
        <f>France!E9</f>
        <v>PP</v>
      </c>
      <c r="F9" s="49">
        <v>0</v>
      </c>
      <c r="G9" s="105" t="s">
        <v>6</v>
      </c>
      <c r="H9" s="49">
        <v>0</v>
      </c>
      <c r="I9" s="49">
        <v>0</v>
      </c>
    </row>
    <row r="10" spans="1:168" s="16" customFormat="1" ht="18" x14ac:dyDescent="0.3">
      <c r="A10" s="14" t="str">
        <f>France!A10</f>
        <v>Clothing</v>
      </c>
      <c r="B10" s="30" t="str">
        <f>France!B10</f>
        <v>One-piece work clothing for individuals</v>
      </c>
      <c r="C10" s="15" t="str">
        <f>France!C10</f>
        <v xml:space="preserve">Work clothing for individuals (smock, trousers, jackets, aprons) category 1 PPE  </v>
      </c>
      <c r="D10" s="111" t="str">
        <f>France!D10</f>
        <v>Men-Women-Children</v>
      </c>
      <c r="E10" s="54" t="str">
        <f>France!E10</f>
        <v>GP</v>
      </c>
      <c r="F10" s="49">
        <v>0</v>
      </c>
      <c r="G10" s="105" t="s">
        <v>6</v>
      </c>
      <c r="H10" s="49">
        <v>0</v>
      </c>
      <c r="I10" s="49">
        <v>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</row>
    <row r="11" spans="1:168" s="16" customFormat="1" ht="32.4" customHeight="1" x14ac:dyDescent="0.3">
      <c r="A11" s="14" t="str">
        <f>France!A11</f>
        <v>Clothing</v>
      </c>
      <c r="B11" s="30" t="str">
        <f>France!B11</f>
        <v>2-piece work clothing or overalls for individuals</v>
      </c>
      <c r="C11" s="15" t="str">
        <f>France!C11</f>
        <v xml:space="preserve">2-piece work clothing or overalls for individuals (bottoms and tops, overalls) category 1 PPE </v>
      </c>
      <c r="D11" s="111" t="str">
        <f>France!D11</f>
        <v>Men-Women-Children</v>
      </c>
      <c r="E11" s="14" t="str">
        <f>France!E11</f>
        <v>GP</v>
      </c>
      <c r="F11" s="49">
        <v>0</v>
      </c>
      <c r="G11" s="105" t="s">
        <v>6</v>
      </c>
      <c r="H11" s="50">
        <v>0</v>
      </c>
      <c r="I11" s="50">
        <v>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</row>
    <row r="12" spans="1:168" ht="28.8" x14ac:dyDescent="0.3">
      <c r="A12" s="5" t="str">
        <f>France!A12</f>
        <v>Clothing</v>
      </c>
      <c r="B12" s="29" t="str">
        <f>France!B12</f>
        <v>Baby footwear and underwear (0-3 years) and small accessories</v>
      </c>
      <c r="C12" s="11" t="str">
        <f>France!C12</f>
        <v>Bodysuits, knickers, bibs, scarves, disposable nappies, nappies, slippers, socks, tights, gloves, hats, swimming costume, wetsuits</v>
      </c>
      <c r="D12" s="110" t="str">
        <f>France!D12</f>
        <v>Baby (0-36 months)</v>
      </c>
      <c r="E12" s="5" t="str">
        <f>France!E12</f>
        <v>TPP</v>
      </c>
      <c r="F12" s="49">
        <v>0</v>
      </c>
      <c r="G12" s="105" t="s">
        <v>6</v>
      </c>
      <c r="H12" s="49">
        <v>0</v>
      </c>
      <c r="I12" s="49">
        <v>0</v>
      </c>
    </row>
    <row r="13" spans="1:168" ht="43.2" x14ac:dyDescent="0.3">
      <c r="A13" s="5" t="str">
        <f>France!A13</f>
        <v>Clothing</v>
      </c>
      <c r="B13" s="29" t="str">
        <f>France!B13</f>
        <v>Baby clothes Small items (0-3 years)</v>
      </c>
      <c r="C13" s="11" t="str">
        <f>France!C13</f>
        <v>Shirt, T-shirt, romper suit, jumper, bloomer knickers, side-fastening tops, blouse, cardigan, sweatshirts, dresses, trousers, shorts, leggings, polo shirts, jogging bottoms, striped jersey tops, sleeper, pyjamas, jackets</v>
      </c>
      <c r="D13" s="110" t="str">
        <f>France!D13</f>
        <v>Baby (0-36 months)</v>
      </c>
      <c r="E13" s="55" t="str">
        <f>France!E13</f>
        <v>TPP</v>
      </c>
      <c r="F13" s="49">
        <v>0</v>
      </c>
      <c r="G13" s="105" t="s">
        <v>6</v>
      </c>
      <c r="H13" s="49">
        <v>0</v>
      </c>
      <c r="I13" s="49">
        <v>0</v>
      </c>
    </row>
    <row r="14" spans="1:168" ht="18" x14ac:dyDescent="0.3">
      <c r="A14" s="5" t="str">
        <f>France!A14</f>
        <v>Clothing</v>
      </c>
      <c r="B14" s="29" t="str">
        <f>France!B14</f>
        <v>Baby clothing Large items (0-3 years)</v>
      </c>
      <c r="C14" s="11" t="str">
        <f>France!C14</f>
        <v xml:space="preserve">Padded bodysuit, bunting, coat, (see line 110 and 111 for the other products) </v>
      </c>
      <c r="D14" s="110" t="str">
        <f>France!D14</f>
        <v>Baby (0-36 months)</v>
      </c>
      <c r="E14" s="5" t="str">
        <f>France!E14</f>
        <v>MP</v>
      </c>
      <c r="F14" s="49">
        <v>0</v>
      </c>
      <c r="G14" s="105" t="s">
        <v>6</v>
      </c>
      <c r="H14" s="49">
        <v>0</v>
      </c>
      <c r="I14" s="49">
        <v>0</v>
      </c>
    </row>
    <row r="15" spans="1:168" s="16" customFormat="1" ht="18" x14ac:dyDescent="0.3">
      <c r="A15" s="14" t="str">
        <f>France!A15</f>
        <v>Clothing</v>
      </c>
      <c r="B15" s="30" t="str">
        <f>France!B15</f>
        <v>All types</v>
      </c>
      <c r="C15" s="15" t="str">
        <f>France!C15</f>
        <v>Knickers, briefs,girls’ boy shorts, boxer shorts, girl’s side-fastening top</v>
      </c>
      <c r="D15" s="111" t="str">
        <f>France!D15</f>
        <v>Child (4-14 ans)</v>
      </c>
      <c r="E15" s="14" t="str">
        <f>France!E15</f>
        <v>TPP</v>
      </c>
      <c r="F15" s="49">
        <v>0</v>
      </c>
      <c r="G15" s="93">
        <v>0</v>
      </c>
      <c r="H15" s="49">
        <v>0</v>
      </c>
      <c r="I15" s="49"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</row>
    <row r="16" spans="1:168" s="16" customFormat="1" ht="43.2" x14ac:dyDescent="0.3">
      <c r="A16" s="14" t="str">
        <f>France!A16</f>
        <v>Clothing</v>
      </c>
      <c r="B16" s="30" t="str">
        <f>France!B16</f>
        <v>Bottoms</v>
      </c>
      <c r="C16" s="15" t="str">
        <f>France!C16</f>
        <v>Knickers, briefs, string, Brazilian style knickers, girls’ boy shorts, hipster, tanga, bodysuit, boxer shorts - including waste cincher, girdle, tights, body shaper, as well as menstrual knickers</v>
      </c>
      <c r="D16" s="111" t="str">
        <f>France!D16</f>
        <v>Adult women (≥ 15 years)</v>
      </c>
      <c r="E16" s="14" t="str">
        <f>France!E16</f>
        <v>TPP</v>
      </c>
      <c r="F16" s="49">
        <v>0</v>
      </c>
      <c r="G16" s="98">
        <v>0</v>
      </c>
      <c r="H16" s="49">
        <v>0</v>
      </c>
      <c r="I16" s="49"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</row>
    <row r="17" spans="1:168" s="16" customFormat="1" ht="18" x14ac:dyDescent="0.3">
      <c r="A17" s="14" t="str">
        <f>France!A17</f>
        <v>Clothing</v>
      </c>
      <c r="B17" s="30" t="str">
        <f>France!B17</f>
        <v>Bottoms</v>
      </c>
      <c r="C17" s="15" t="str">
        <f>France!C17</f>
        <v>Briefs, strings, trunks, shorts, boxer shorts - excl. longjohns</v>
      </c>
      <c r="D17" s="111" t="str">
        <f>France!D17</f>
        <v>Adult men (≥ 15 years)</v>
      </c>
      <c r="E17" s="54" t="str">
        <f>France!E17</f>
        <v>PP</v>
      </c>
      <c r="F17" s="49">
        <v>0</v>
      </c>
      <c r="G17" s="93">
        <v>0</v>
      </c>
      <c r="H17" s="49">
        <v>0</v>
      </c>
      <c r="I17" s="49"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</row>
    <row r="18" spans="1:168" ht="43.2" x14ac:dyDescent="0.3">
      <c r="A18" s="5" t="str">
        <f>France!A18</f>
        <v>Clothing</v>
      </c>
      <c r="B18" s="29" t="str">
        <f>France!B18</f>
        <v>Lingerie</v>
      </c>
      <c r="C18" s="11" t="str">
        <f>France!C18</f>
        <v>Bra (balcony, push-up, plunge, padded, strapless, etc.), top with integrated bra, bodice, waist cincher, corset,bustier, full slip petticoat, suspender belt, garter, camisole, half slip, anti-friction lace strips</v>
      </c>
      <c r="D18" s="110" t="str">
        <f>France!D18</f>
        <v>Adult women (≥ 15 years)</v>
      </c>
      <c r="E18" s="5" t="str">
        <f>France!E18</f>
        <v>TPP</v>
      </c>
      <c r="F18" s="49">
        <v>0</v>
      </c>
      <c r="G18" s="99">
        <v>0</v>
      </c>
      <c r="H18" s="49">
        <v>0</v>
      </c>
      <c r="I18" s="49">
        <v>0</v>
      </c>
    </row>
    <row r="19" spans="1:168" s="16" customFormat="1" ht="28.8" x14ac:dyDescent="0.3">
      <c r="A19" s="14" t="str">
        <f>France!A19</f>
        <v>Clothing</v>
      </c>
      <c r="B19" s="30" t="str">
        <f>France!B19</f>
        <v>Footwear - excl. baby</v>
      </c>
      <c r="C19" s="15" t="str">
        <f>France!C19</f>
        <v>Footwear (everyday, sport, ski, etc.) – including waterproof socks –, shin guards, ankle socks, footsies, toe sock, tights, stockings, knee-lengths, gaiter, pantyhose-type leggings</v>
      </c>
      <c r="D19" s="111" t="str">
        <f>France!D19</f>
        <v>Men-Women-Children</v>
      </c>
      <c r="E19" s="14" t="str">
        <f>France!E19</f>
        <v>TPP</v>
      </c>
      <c r="F19" s="49">
        <v>0</v>
      </c>
      <c r="G19" s="49">
        <v>0</v>
      </c>
      <c r="H19" s="49">
        <v>0</v>
      </c>
      <c r="I19" s="49"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</row>
    <row r="20" spans="1:168" ht="43.2" x14ac:dyDescent="0.3">
      <c r="A20" s="5" t="str">
        <f>France!A20</f>
        <v>Clothing</v>
      </c>
      <c r="B20" s="29" t="str">
        <f>France!B20</f>
        <v>T-shirt type tops (fabric in jersey or pique knit)</v>
      </c>
      <c r="C20" s="11" t="str">
        <f>France!C20</f>
        <v>T-shirt (regards of its shape:  cross-over, top with straps, backless, V-neck, tank top, etc.), polo shirt (long and short sleeves), rugby shirt, fine turtle neck top, tunic dress,  sports shirt, striped sweater, undershirt, technical textile T-shirt (thermal/UV).</v>
      </c>
      <c r="D20" s="110" t="str">
        <f>France!D20</f>
        <v>Child (4-14 ans)</v>
      </c>
      <c r="E20" s="55" t="str">
        <f>France!E20</f>
        <v>TPP</v>
      </c>
      <c r="F20" s="49">
        <v>0</v>
      </c>
      <c r="G20" s="49">
        <v>0</v>
      </c>
      <c r="H20" s="49">
        <v>0</v>
      </c>
      <c r="I20" s="49">
        <v>0</v>
      </c>
    </row>
    <row r="21" spans="1:168" ht="57.6" x14ac:dyDescent="0.3">
      <c r="A21" s="5" t="str">
        <f>France!A21</f>
        <v>Clothing</v>
      </c>
      <c r="B21" s="29" t="str">
        <f>France!B21</f>
        <v>T-shirt type tops (fabric in jersey or pique knit)</v>
      </c>
      <c r="C21" s="11" t="str">
        <f>France!C21</f>
        <v>T-shirt (regards of its shape:  cross-over, top with straps, backless, V-neck, tank top, etc.), polo shirt (long and short sleeves), rugby shirt, fine turtle neck top, tunic dress, sports shirt, striped sweater, undershirt, technical textile T-shirt (thermal/UV, firming, slimming), posture-correcting T-shirt)</v>
      </c>
      <c r="D21" s="110" t="str">
        <f>France!D21</f>
        <v>Adult women (≥ 15 years)</v>
      </c>
      <c r="E21" s="5" t="str">
        <f>France!E21</f>
        <v>PP</v>
      </c>
      <c r="F21" s="49">
        <v>0</v>
      </c>
      <c r="G21" s="49">
        <v>0</v>
      </c>
      <c r="H21" s="49">
        <v>0</v>
      </c>
      <c r="I21" s="49">
        <v>0</v>
      </c>
    </row>
    <row r="22" spans="1:168" ht="54.6" customHeight="1" x14ac:dyDescent="0.3">
      <c r="A22" s="5" t="str">
        <f>France!A22</f>
        <v>Clothing</v>
      </c>
      <c r="B22" s="29" t="str">
        <f>France!B22</f>
        <v>T-shirt type tops (fabric in jersey or pique knit)</v>
      </c>
      <c r="C22" s="11" t="str">
        <f>France!C22</f>
        <v>T-shirt (regards of its shape:  V-neck, tank top, etc.), polo shirt, rugby shirt, fine turtle neck top, tunic dress, sports shirt, striped sweater, undershirt, technical textile T-shirt (thermal/UV, firming, slimming), posture-correcting T-shirt)</v>
      </c>
      <c r="D22" s="110" t="str">
        <f>France!D22</f>
        <v>Adult men (≥ 15 years)</v>
      </c>
      <c r="E22" s="5" t="str">
        <f>France!E22</f>
        <v>PP</v>
      </c>
      <c r="F22" s="49">
        <v>0</v>
      </c>
      <c r="G22" s="49">
        <v>0</v>
      </c>
      <c r="H22" s="49">
        <v>0</v>
      </c>
      <c r="I22" s="49">
        <v>0</v>
      </c>
    </row>
    <row r="23" spans="1:168" s="16" customFormat="1" ht="18" x14ac:dyDescent="0.3">
      <c r="A23" s="14" t="str">
        <f>France!A23</f>
        <v>Clothing</v>
      </c>
      <c r="B23" s="30" t="str">
        <f>France!B23</f>
        <v>Shirt-like tops (woven fabrics)</v>
      </c>
      <c r="C23" s="15" t="str">
        <f>France!C23</f>
        <v>Shirt, blouse, tunic, loose-fitting jacket, other woven top</v>
      </c>
      <c r="D23" s="111" t="str">
        <f>France!D23</f>
        <v>Child (4-14 ans)</v>
      </c>
      <c r="E23" s="54" t="str">
        <f>France!E23</f>
        <v>TPP</v>
      </c>
      <c r="F23" s="49">
        <v>0</v>
      </c>
      <c r="G23" s="49">
        <v>0</v>
      </c>
      <c r="H23" s="49">
        <v>0</v>
      </c>
      <c r="I23" s="49"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</row>
    <row r="24" spans="1:168" s="16" customFormat="1" ht="18" x14ac:dyDescent="0.3">
      <c r="A24" s="14" t="str">
        <f>France!A24</f>
        <v>Clothing</v>
      </c>
      <c r="B24" s="30" t="str">
        <f>France!B24</f>
        <v>Shirt-like tops (woven fabrics)</v>
      </c>
      <c r="C24" s="15" t="str">
        <f>France!C24</f>
        <v>Shirt, blouse, tunic, loose-fitting jacket, other woven top</v>
      </c>
      <c r="D24" s="111" t="str">
        <f>France!D24</f>
        <v>Adult women (≥ 15 years)</v>
      </c>
      <c r="E24" s="14" t="str">
        <f>France!E24</f>
        <v>PP</v>
      </c>
      <c r="F24" s="49">
        <v>0</v>
      </c>
      <c r="G24" s="49">
        <v>0</v>
      </c>
      <c r="H24" s="49">
        <v>0</v>
      </c>
      <c r="I24" s="49"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</row>
    <row r="25" spans="1:168" s="16" customFormat="1" ht="18" x14ac:dyDescent="0.3">
      <c r="A25" s="14" t="str">
        <f>France!A25</f>
        <v>Clothing</v>
      </c>
      <c r="B25" s="30" t="str">
        <f>France!B25</f>
        <v>Shirt-like tops (woven fabrics)</v>
      </c>
      <c r="C25" s="15" t="str">
        <f>France!C25</f>
        <v>Shirt, blouse, tunic, loose-fitting jacket, other woven top</v>
      </c>
      <c r="D25" s="111" t="str">
        <f>France!D25</f>
        <v>Adult men (≥ 15 years)</v>
      </c>
      <c r="E25" s="54" t="str">
        <f>France!E25</f>
        <v>MP</v>
      </c>
      <c r="F25" s="49">
        <v>0</v>
      </c>
      <c r="G25" s="49">
        <v>0</v>
      </c>
      <c r="H25" s="49">
        <v>0</v>
      </c>
      <c r="I25" s="49"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</row>
    <row r="26" spans="1:168" ht="43.2" x14ac:dyDescent="0.3">
      <c r="A26" s="5" t="str">
        <f>France!A26</f>
        <v>Clothing</v>
      </c>
      <c r="B26" s="29" t="str">
        <f>France!B26</f>
        <v>Jumper-type top (knit based)</v>
      </c>
      <c r="C26" s="11" t="str">
        <f>France!C26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6" s="110" t="str">
        <f>France!D26</f>
        <v>Child (4-14 ans)</v>
      </c>
      <c r="E26" s="5" t="str">
        <f>France!E26</f>
        <v>MP</v>
      </c>
      <c r="F26" s="49">
        <v>0</v>
      </c>
      <c r="G26" s="49">
        <v>0</v>
      </c>
      <c r="H26" s="49">
        <v>0</v>
      </c>
      <c r="I26" s="49">
        <v>0</v>
      </c>
    </row>
    <row r="27" spans="1:168" ht="43.2" x14ac:dyDescent="0.3">
      <c r="A27" s="5" t="str">
        <f>France!A27</f>
        <v>Clothing</v>
      </c>
      <c r="B27" s="29" t="str">
        <f>France!B27</f>
        <v>Jumper-type top (knit based)</v>
      </c>
      <c r="C27" s="11" t="str">
        <f>France!C27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7" s="110" t="str">
        <f>France!D27</f>
        <v>Adult women (≥ 15 years)</v>
      </c>
      <c r="E27" s="5" t="str">
        <f>France!E27</f>
        <v>MP</v>
      </c>
      <c r="F27" s="49">
        <v>0</v>
      </c>
      <c r="G27" s="49">
        <v>0</v>
      </c>
      <c r="H27" s="49">
        <v>0</v>
      </c>
      <c r="I27" s="49">
        <v>0</v>
      </c>
    </row>
    <row r="28" spans="1:168" ht="64.95" customHeight="1" x14ac:dyDescent="0.3">
      <c r="A28" s="5" t="str">
        <f>France!A28</f>
        <v>Clothing</v>
      </c>
      <c r="B28" s="29" t="str">
        <f>France!B28</f>
        <v>Jumper-type top (knit based)</v>
      </c>
      <c r="C28" s="11" t="str">
        <f>France!C28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8" s="110" t="str">
        <f>France!D28</f>
        <v>Adult men (≥ 15 years)</v>
      </c>
      <c r="E28" s="5" t="str">
        <f>France!E28</f>
        <v>MP</v>
      </c>
      <c r="F28" s="49">
        <v>0</v>
      </c>
      <c r="G28" s="93">
        <v>0</v>
      </c>
      <c r="H28" s="49">
        <v>0</v>
      </c>
      <c r="I28" s="49">
        <v>0</v>
      </c>
    </row>
    <row r="29" spans="1:168" s="16" customFormat="1" ht="18" x14ac:dyDescent="0.3">
      <c r="A29" s="14" t="str">
        <f>France!A29</f>
        <v>Clothing</v>
      </c>
      <c r="B29" s="30" t="str">
        <f>France!B29</f>
        <v xml:space="preserve">Skirts </v>
      </c>
      <c r="C29" s="15" t="str">
        <f>France!C29</f>
        <v>Skirt, culottes, short skirt - including in tulle (tutu type)</v>
      </c>
      <c r="D29" s="111" t="str">
        <f>France!D29</f>
        <v>Child (4-14 ans)</v>
      </c>
      <c r="E29" s="14" t="str">
        <f>France!E29</f>
        <v>PP</v>
      </c>
      <c r="F29" s="49">
        <v>0</v>
      </c>
      <c r="G29" s="105" t="s">
        <v>6</v>
      </c>
      <c r="H29" s="49">
        <v>0</v>
      </c>
      <c r="I29" s="49"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</row>
    <row r="30" spans="1:168" s="16" customFormat="1" ht="18" x14ac:dyDescent="0.3">
      <c r="A30" s="14" t="str">
        <f>France!A30</f>
        <v>Clothing</v>
      </c>
      <c r="B30" s="30" t="str">
        <f>France!B30</f>
        <v xml:space="preserve">Skirts </v>
      </c>
      <c r="C30" s="15" t="str">
        <f>France!C30</f>
        <v>Skirt, culottes, short skirt - including in tulle (tutu type)</v>
      </c>
      <c r="D30" s="111" t="str">
        <f>France!D30</f>
        <v>Adult women (≥ 15 years)</v>
      </c>
      <c r="E30" s="54" t="str">
        <f>France!E30</f>
        <v>MP</v>
      </c>
      <c r="F30" s="49">
        <v>0</v>
      </c>
      <c r="G30" s="105" t="s">
        <v>6</v>
      </c>
      <c r="H30" s="49">
        <v>0</v>
      </c>
      <c r="I30" s="49"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</row>
    <row r="31" spans="1:168" ht="28.8" x14ac:dyDescent="0.3">
      <c r="A31" s="5" t="str">
        <f>France!A31</f>
        <v>Clothing</v>
      </c>
      <c r="B31" s="29" t="str">
        <f>France!B31</f>
        <v>Dresses</v>
      </c>
      <c r="C31" s="11" t="str">
        <f>France!C31</f>
        <v>Long, short, medium length dress - including knitted-dress – gowns, wedding dresses, beach dresses</v>
      </c>
      <c r="D31" s="110" t="str">
        <f>France!D31</f>
        <v>Child (4-14 ans)</v>
      </c>
      <c r="E31" s="5" t="str">
        <f>France!E31</f>
        <v>PP</v>
      </c>
      <c r="F31" s="49">
        <v>0</v>
      </c>
      <c r="G31" s="105" t="s">
        <v>6</v>
      </c>
      <c r="H31" s="49">
        <v>0</v>
      </c>
      <c r="I31" s="49">
        <v>0</v>
      </c>
    </row>
    <row r="32" spans="1:168" ht="28.8" x14ac:dyDescent="0.3">
      <c r="A32" s="5" t="str">
        <f>France!A32</f>
        <v>Clothing</v>
      </c>
      <c r="B32" s="29" t="str">
        <f>France!B32</f>
        <v>Dresses</v>
      </c>
      <c r="C32" s="11" t="str">
        <f>France!C32</f>
        <v>Long, short, medium length dress - including knitted-dress – gowns, wedding dresses, beach dresses</v>
      </c>
      <c r="D32" s="110" t="str">
        <f>France!D32</f>
        <v>Adult women (≥ 15 years)</v>
      </c>
      <c r="E32" s="5" t="str">
        <f>France!E32</f>
        <v>MP</v>
      </c>
      <c r="F32" s="49">
        <v>0</v>
      </c>
      <c r="G32" s="101" t="s">
        <v>6</v>
      </c>
      <c r="H32" s="49">
        <v>0</v>
      </c>
      <c r="I32" s="49">
        <v>0</v>
      </c>
    </row>
    <row r="33" spans="1:168" s="16" customFormat="1" ht="28.8" x14ac:dyDescent="0.3">
      <c r="A33" s="14" t="str">
        <f>France!A33</f>
        <v>Clothing</v>
      </c>
      <c r="B33" s="30" t="str">
        <f>France!B33</f>
        <v>Denim trousers</v>
      </c>
      <c r="C33" s="15" t="str">
        <f>France!C33</f>
        <v>Trousers, short-leg trousers, capri trousers, below-knee pantaloons, jeans, jodhpurs, combat trousers, chinos, sirwal style trousers - all in denim</v>
      </c>
      <c r="D33" s="111" t="str">
        <f>France!D33</f>
        <v>Child (4-14 ans)</v>
      </c>
      <c r="E33" s="14" t="str">
        <f>France!E33</f>
        <v>MP</v>
      </c>
      <c r="F33" s="49">
        <v>0</v>
      </c>
      <c r="G33" s="49">
        <v>0</v>
      </c>
      <c r="H33" s="49">
        <v>0</v>
      </c>
      <c r="I33" s="49"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</row>
    <row r="34" spans="1:168" s="16" customFormat="1" ht="31.95" customHeight="1" x14ac:dyDescent="0.3">
      <c r="A34" s="14" t="str">
        <f>France!A34</f>
        <v>Clothing</v>
      </c>
      <c r="B34" s="30" t="str">
        <f>France!B34</f>
        <v>Denim trousers</v>
      </c>
      <c r="C34" s="15" t="str">
        <f>France!C34</f>
        <v>Trousers, short-leg trousers, capri trousers, below-knee pantaloons, jeans, jodhpurs, combat trousers, chinos, sirwal style trousers - all in denim</v>
      </c>
      <c r="D34" s="111" t="str">
        <f>France!D34</f>
        <v>Adult women (≥ 15 years)</v>
      </c>
      <c r="E34" s="14" t="str">
        <f>France!E34</f>
        <v>MP</v>
      </c>
      <c r="F34" s="49">
        <v>0</v>
      </c>
      <c r="G34" s="49">
        <v>0</v>
      </c>
      <c r="H34" s="49">
        <v>0</v>
      </c>
      <c r="I34" s="49"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</row>
    <row r="35" spans="1:168" s="16" customFormat="1" ht="28.95" customHeight="1" x14ac:dyDescent="0.3">
      <c r="A35" s="14" t="str">
        <f>France!A35</f>
        <v>Clothing</v>
      </c>
      <c r="B35" s="30" t="str">
        <f>France!B35</f>
        <v>Denim trousers</v>
      </c>
      <c r="C35" s="15" t="str">
        <f>France!C35</f>
        <v>Trousers, short-leg trousers, capri trousers, below-knee pantaloons, jeans, jodhpurs, combat trousers, chinos, sirwal style trousers - all in denim</v>
      </c>
      <c r="D35" s="111" t="str">
        <f>France!D35</f>
        <v>Adult men (≥ 15 years)</v>
      </c>
      <c r="E35" s="54" t="str">
        <f>France!E35</f>
        <v>GP</v>
      </c>
      <c r="F35" s="49">
        <v>0</v>
      </c>
      <c r="G35" s="49">
        <v>0</v>
      </c>
      <c r="H35" s="49">
        <v>0</v>
      </c>
      <c r="I35" s="49"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</row>
    <row r="36" spans="1:168" ht="28.8" x14ac:dyDescent="0.3">
      <c r="A36" s="5" t="str">
        <f>France!A36</f>
        <v>Clothing</v>
      </c>
      <c r="B36" s="29" t="str">
        <f>France!B36</f>
        <v>Everyday trousers (woven fabrics) - excl. denims trousers</v>
      </c>
      <c r="C36" s="11" t="str">
        <f>France!C36</f>
        <v>Trousers, short-leg trousers, capri trousers, below-knee pantaloons, jeans, jodhpurs, combat trousers, chinos, sirwal style trousers - excl. denim</v>
      </c>
      <c r="D36" s="110" t="str">
        <f>France!D36</f>
        <v>Child (4-14 ans)</v>
      </c>
      <c r="E36" s="5" t="str">
        <f>France!E36</f>
        <v>MP</v>
      </c>
      <c r="F36" s="49">
        <v>0</v>
      </c>
      <c r="G36" s="49">
        <v>0</v>
      </c>
      <c r="H36" s="49">
        <v>0</v>
      </c>
      <c r="I36" s="49">
        <v>0</v>
      </c>
    </row>
    <row r="37" spans="1:168" ht="28.8" x14ac:dyDescent="0.3">
      <c r="A37" s="5" t="str">
        <f>France!A37</f>
        <v>Clothing</v>
      </c>
      <c r="B37" s="29" t="str">
        <f>France!B37</f>
        <v>Everyday trousers (woven fabrics) - excl. denims trousers</v>
      </c>
      <c r="C37" s="11" t="str">
        <f>France!C37</f>
        <v>Trousers, short-leg trousers, capri trousers, below-knee pantaloons, jeans, jodhpurs, combat trousers, chinos, sirwal style trousers - excl. denim</v>
      </c>
      <c r="D37" s="110" t="str">
        <f>France!D37</f>
        <v>Adult women (≥ 15 years)</v>
      </c>
      <c r="E37" s="5" t="str">
        <f>France!E37</f>
        <v>MP</v>
      </c>
      <c r="F37" s="49">
        <v>0</v>
      </c>
      <c r="G37" s="49">
        <v>0</v>
      </c>
      <c r="H37" s="49">
        <v>0</v>
      </c>
      <c r="I37" s="49">
        <v>0</v>
      </c>
    </row>
    <row r="38" spans="1:168" ht="28.8" x14ac:dyDescent="0.3">
      <c r="A38" s="5" t="str">
        <f>France!A38</f>
        <v>Clothing</v>
      </c>
      <c r="B38" s="29" t="str">
        <f>France!B38</f>
        <v>Everyday trousers (woven) - excl. denims trousers</v>
      </c>
      <c r="C38" s="11" t="str">
        <f>France!C38</f>
        <v>Trousers, short-leg trousers, capri trousers, below-knee pantaloons, jeans, jodhpurs, combat trousers, chinos, sirwal style trousers - excl. denim</v>
      </c>
      <c r="D38" s="110" t="str">
        <f>France!D38</f>
        <v>Adult men (≥ 15 years)</v>
      </c>
      <c r="E38" s="5" t="str">
        <f>France!E38</f>
        <v>MP</v>
      </c>
      <c r="F38" s="49">
        <v>0</v>
      </c>
      <c r="G38" s="93">
        <v>0</v>
      </c>
      <c r="H38" s="49">
        <v>0</v>
      </c>
      <c r="I38" s="49">
        <v>0</v>
      </c>
    </row>
    <row r="39" spans="1:168" s="16" customFormat="1" ht="33.75" customHeight="1" x14ac:dyDescent="0.3">
      <c r="A39" s="14" t="str">
        <f>France!A39</f>
        <v>Clothing</v>
      </c>
      <c r="B39" s="30" t="str">
        <f>France!B39</f>
        <v>“Sport” trousers and sportswear</v>
      </c>
      <c r="C39" s="15" t="str">
        <f>France!C39</f>
        <v>Tracksuit bottoms or jogging trousers, leggings, jeggings, treggings, ski pants, longjohns - excl. in denim</v>
      </c>
      <c r="D39" s="111" t="str">
        <f>France!D39</f>
        <v>Child (4-14 ans)</v>
      </c>
      <c r="E39" s="54" t="str">
        <f>France!E39</f>
        <v>PP</v>
      </c>
      <c r="F39" s="49">
        <v>0</v>
      </c>
      <c r="G39" s="105" t="s">
        <v>6</v>
      </c>
      <c r="H39" s="49">
        <v>0</v>
      </c>
      <c r="I39" s="49"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</row>
    <row r="40" spans="1:168" s="16" customFormat="1" ht="28.8" x14ac:dyDescent="0.3">
      <c r="A40" s="14" t="str">
        <f>France!A40</f>
        <v>Clothing</v>
      </c>
      <c r="B40" s="30" t="str">
        <f>France!B40</f>
        <v>“Sport” trousers and sportswear</v>
      </c>
      <c r="C40" s="15" t="str">
        <f>France!C40</f>
        <v>Tracksuit bottoms or jogging trousers, leggings, jeggings, treggings, ski pants, longjohns - excl. in denim</v>
      </c>
      <c r="D40" s="111" t="str">
        <f>France!D40</f>
        <v>Adult women (≥ 15 years)</v>
      </c>
      <c r="E40" s="14" t="str">
        <f>France!E40</f>
        <v>MP</v>
      </c>
      <c r="F40" s="49">
        <v>0</v>
      </c>
      <c r="G40" s="105" t="s">
        <v>6</v>
      </c>
      <c r="H40" s="49">
        <v>0</v>
      </c>
      <c r="I40" s="49"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</row>
    <row r="41" spans="1:168" s="16" customFormat="1" ht="28.8" x14ac:dyDescent="0.3">
      <c r="A41" s="14" t="str">
        <f>France!A41</f>
        <v>Clothing</v>
      </c>
      <c r="B41" s="30" t="str">
        <f>France!B41</f>
        <v>“Sport” trousers and sportswear</v>
      </c>
      <c r="C41" s="15" t="str">
        <f>France!C41</f>
        <v>Tracksuit bottoms or jogging trousers, leggings, jeggings, treggings, ski pants, longjohns - excl. in denim</v>
      </c>
      <c r="D41" s="111" t="str">
        <f>France!D41</f>
        <v>Adult men (≥ 15 years)</v>
      </c>
      <c r="E41" s="54" t="str">
        <f>France!E41</f>
        <v>GP</v>
      </c>
      <c r="F41" s="49">
        <v>0</v>
      </c>
      <c r="G41" s="101" t="s">
        <v>6</v>
      </c>
      <c r="H41" s="49">
        <v>0</v>
      </c>
      <c r="I41" s="49"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</row>
    <row r="42" spans="1:168" ht="18" x14ac:dyDescent="0.3">
      <c r="A42" s="5" t="str">
        <f>France!A42</f>
        <v>Clothing</v>
      </c>
      <c r="B42" s="29" t="str">
        <f>France!B42</f>
        <v>Shorts, bermuda shorts - including in denim</v>
      </c>
      <c r="C42" s="11" t="str">
        <f>France!C42</f>
        <v>Shorts, bermuda shorts - including in denim</v>
      </c>
      <c r="D42" s="110" t="str">
        <f>France!D42</f>
        <v>Child (4-14 ans)</v>
      </c>
      <c r="E42" s="5" t="str">
        <f>France!E42</f>
        <v>PP</v>
      </c>
      <c r="F42" s="49">
        <v>0</v>
      </c>
      <c r="G42" s="49">
        <v>0</v>
      </c>
      <c r="H42" s="49">
        <v>0</v>
      </c>
      <c r="I42" s="49">
        <v>0</v>
      </c>
    </row>
    <row r="43" spans="1:168" ht="18" x14ac:dyDescent="0.3">
      <c r="A43" s="5" t="str">
        <f>France!A43</f>
        <v>Clothing</v>
      </c>
      <c r="B43" s="29" t="str">
        <f>France!B43</f>
        <v>Shorts, bermuda shorts - including in denim</v>
      </c>
      <c r="C43" s="11" t="str">
        <f>France!C43</f>
        <v>Shorts, bermuda shorts - including in denim</v>
      </c>
      <c r="D43" s="110" t="str">
        <f>France!D43</f>
        <v>Adult women (≥ 15 years)</v>
      </c>
      <c r="E43" s="55" t="str">
        <f>France!E43</f>
        <v>MP</v>
      </c>
      <c r="F43" s="49">
        <v>0</v>
      </c>
      <c r="G43" s="49">
        <v>0</v>
      </c>
      <c r="H43" s="49">
        <v>0</v>
      </c>
      <c r="I43" s="49">
        <v>0</v>
      </c>
    </row>
    <row r="44" spans="1:168" ht="18" x14ac:dyDescent="0.3">
      <c r="A44" s="5" t="str">
        <f>France!A44</f>
        <v>Clothing</v>
      </c>
      <c r="B44" s="29" t="str">
        <f>France!B44</f>
        <v>Shorts, bermuda shorts - including in denim</v>
      </c>
      <c r="C44" s="11" t="str">
        <f>France!C44</f>
        <v>Shorts, bermuda shorts - including in denim</v>
      </c>
      <c r="D44" s="110" t="str">
        <f>France!D44</f>
        <v>Adult men (≥ 15 years)</v>
      </c>
      <c r="E44" s="55" t="str">
        <f>France!E44</f>
        <v>MP</v>
      </c>
      <c r="F44" s="49">
        <v>0</v>
      </c>
      <c r="G44" s="49">
        <v>0</v>
      </c>
      <c r="H44" s="49">
        <v>0</v>
      </c>
      <c r="I44" s="49">
        <v>0</v>
      </c>
    </row>
    <row r="45" spans="1:168" s="16" customFormat="1" ht="28.8" x14ac:dyDescent="0.3">
      <c r="A45" s="14" t="str">
        <f>France!A45</f>
        <v>Clothing</v>
      </c>
      <c r="B45" s="30" t="str">
        <f>France!B45</f>
        <v>Overalls, overalls with straps (woven) - including in denim</v>
      </c>
      <c r="C45" s="15" t="str">
        <f>France!C45</f>
        <v>Full-leg overalls, short-leg overalls, overalls with straps - including in denim - not including ski suits</v>
      </c>
      <c r="D45" s="111" t="str">
        <f>France!D45</f>
        <v>Child (4-14 ans)</v>
      </c>
      <c r="E45" s="54" t="str">
        <f>France!E45</f>
        <v>PP</v>
      </c>
      <c r="F45" s="49">
        <v>0</v>
      </c>
      <c r="G45" s="101" t="s">
        <v>6</v>
      </c>
      <c r="H45" s="49">
        <v>0</v>
      </c>
      <c r="I45" s="49">
        <v>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</row>
    <row r="46" spans="1:168" s="16" customFormat="1" ht="28.8" x14ac:dyDescent="0.3">
      <c r="A46" s="14" t="str">
        <f>France!A46</f>
        <v>Clothing</v>
      </c>
      <c r="B46" s="30" t="str">
        <f>France!B46</f>
        <v>Overalls, overalls with straps (woven fabrics) - including in denim</v>
      </c>
      <c r="C46" s="15" t="str">
        <f>France!C46</f>
        <v>Full-leg overalls, short-leg overalls, overalls with straps - including in denim - not including ski suits</v>
      </c>
      <c r="D46" s="111" t="str">
        <f>France!D46</f>
        <v>Adult women (≥ 15 years)</v>
      </c>
      <c r="E46" s="14" t="str">
        <f>France!E46</f>
        <v>MP</v>
      </c>
      <c r="F46" s="49">
        <v>0</v>
      </c>
      <c r="G46" s="101" t="s">
        <v>6</v>
      </c>
      <c r="H46" s="49">
        <v>0</v>
      </c>
      <c r="I46" s="49"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</row>
    <row r="47" spans="1:168" s="16" customFormat="1" ht="28.8" x14ac:dyDescent="0.3">
      <c r="A47" s="14" t="str">
        <f>France!A47</f>
        <v>Clothing</v>
      </c>
      <c r="B47" s="30" t="str">
        <f>France!B47</f>
        <v>Overalls, overalls with straps (woven fabrics) - including in denim</v>
      </c>
      <c r="C47" s="15" t="str">
        <f>France!C47</f>
        <v>Full-leg overalls, short-leg overalls, overalls with straps - including in denim - not including ski suits</v>
      </c>
      <c r="D47" s="111" t="str">
        <f>France!D47</f>
        <v>Adult men (≥ 15 years)</v>
      </c>
      <c r="E47" s="14" t="str">
        <f>France!E47</f>
        <v>MP</v>
      </c>
      <c r="F47" s="49">
        <v>0</v>
      </c>
      <c r="G47" s="105" t="s">
        <v>6</v>
      </c>
      <c r="H47" s="49">
        <v>0</v>
      </c>
      <c r="I47" s="49">
        <v>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</row>
    <row r="48" spans="1:168" ht="18" x14ac:dyDescent="0.3">
      <c r="A48" s="5" t="str">
        <f>France!A48</f>
        <v>Clothing</v>
      </c>
      <c r="B48" s="29" t="str">
        <f>France!B48</f>
        <v>Suits - 2-3 piece</v>
      </c>
      <c r="C48" s="11" t="str">
        <f>France!C48</f>
        <v>Business suits, suits, evening wear, tuxedo (2 and 3 piece)</v>
      </c>
      <c r="D48" s="110" t="str">
        <f>France!D48</f>
        <v>Child (4-14 ans)</v>
      </c>
      <c r="E48" s="5" t="str">
        <f>France!E48</f>
        <v>MP</v>
      </c>
      <c r="F48" s="49">
        <v>0</v>
      </c>
      <c r="G48" s="105" t="s">
        <v>6</v>
      </c>
      <c r="H48" s="49">
        <v>0</v>
      </c>
      <c r="I48" s="49">
        <v>0</v>
      </c>
    </row>
    <row r="49" spans="1:168" ht="18" x14ac:dyDescent="0.3">
      <c r="A49" s="5" t="str">
        <f>France!A49</f>
        <v>Clothing</v>
      </c>
      <c r="B49" s="29" t="str">
        <f>France!B49</f>
        <v>Suits - 2-3 piece</v>
      </c>
      <c r="C49" s="11" t="str">
        <f>France!C49</f>
        <v>Business suits, suits, evening wear, tuxedo (2 and 3 piece)</v>
      </c>
      <c r="D49" s="110" t="str">
        <f>France!D49</f>
        <v>Adult women (≥ 15 years)</v>
      </c>
      <c r="E49" s="5" t="str">
        <f>France!E49</f>
        <v>GP</v>
      </c>
      <c r="F49" s="49">
        <v>0</v>
      </c>
      <c r="G49" s="105" t="s">
        <v>6</v>
      </c>
      <c r="H49" s="49">
        <v>0</v>
      </c>
      <c r="I49" s="49">
        <v>0</v>
      </c>
    </row>
    <row r="50" spans="1:168" ht="18" x14ac:dyDescent="0.3">
      <c r="A50" s="5" t="str">
        <f>France!A50</f>
        <v>Clothing</v>
      </c>
      <c r="B50" s="29" t="str">
        <f>France!B50</f>
        <v>Suits - 2-3 piece</v>
      </c>
      <c r="C50" s="11" t="str">
        <f>France!C50</f>
        <v>Business suits, suits, evening wear, tuxedo (2 and 3 piece)</v>
      </c>
      <c r="D50" s="110" t="str">
        <f>France!D50</f>
        <v>Adult men (≥ 15 years)</v>
      </c>
      <c r="E50" s="5" t="str">
        <f>France!E50</f>
        <v>GP</v>
      </c>
      <c r="F50" s="49">
        <v>0</v>
      </c>
      <c r="G50" s="105" t="s">
        <v>6</v>
      </c>
      <c r="H50" s="49">
        <v>0</v>
      </c>
      <c r="I50" s="49">
        <v>0</v>
      </c>
    </row>
    <row r="51" spans="1:168" s="16" customFormat="1" ht="18" x14ac:dyDescent="0.3">
      <c r="A51" s="14" t="str">
        <f>France!A51</f>
        <v>Clothing</v>
      </c>
      <c r="B51" s="30" t="str">
        <f>France!B51</f>
        <v>2-3 piece sports sets</v>
      </c>
      <c r="C51" s="15" t="str">
        <f>France!C51</f>
        <v>Track suit (2-3 piece), jogging suit (2-3 piece), 2-piece sports outfit, etc. – excl. ski suit</v>
      </c>
      <c r="D51" s="111" t="str">
        <f>France!D51</f>
        <v>Child (4-14 ans)</v>
      </c>
      <c r="E51" s="14" t="str">
        <f>France!E51</f>
        <v>MP</v>
      </c>
      <c r="F51" s="49">
        <v>0</v>
      </c>
      <c r="G51" s="105" t="s">
        <v>6</v>
      </c>
      <c r="H51" s="49">
        <v>0</v>
      </c>
      <c r="I51" s="49"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</row>
    <row r="52" spans="1:168" s="16" customFormat="1" ht="18" x14ac:dyDescent="0.3">
      <c r="A52" s="14" t="str">
        <f>France!A52</f>
        <v>Clothing</v>
      </c>
      <c r="B52" s="30" t="str">
        <f>France!B52</f>
        <v>2-3 piece sports sets</v>
      </c>
      <c r="C52" s="15" t="str">
        <f>France!C52</f>
        <v>Track suit (2-3 piece), jogging suit (2-3 piece), 2-piece sports outfit, etc. – excl. ski suit</v>
      </c>
      <c r="D52" s="111" t="str">
        <f>France!D52</f>
        <v>Adult women (≥ 15 years)</v>
      </c>
      <c r="E52" s="14" t="str">
        <f>France!E52</f>
        <v>GP</v>
      </c>
      <c r="F52" s="49">
        <v>0</v>
      </c>
      <c r="G52" s="105" t="s">
        <v>6</v>
      </c>
      <c r="H52" s="49">
        <v>0</v>
      </c>
      <c r="I52" s="49">
        <v>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</row>
    <row r="53" spans="1:168" s="16" customFormat="1" ht="18" x14ac:dyDescent="0.3">
      <c r="A53" s="14" t="str">
        <f>France!A53</f>
        <v>Clothing</v>
      </c>
      <c r="B53" s="30" t="str">
        <f>France!B53</f>
        <v>2-3 piece sports sets</v>
      </c>
      <c r="C53" s="15" t="str">
        <f>France!C53</f>
        <v>Track suit (2-3 piece), jogging suit (2-3 piece), 2-piece sports outfit, etc. – excl. ski suit</v>
      </c>
      <c r="D53" s="111" t="str">
        <f>France!D53</f>
        <v>Adult men (≥ 15 years)</v>
      </c>
      <c r="E53" s="14" t="str">
        <f>France!E53</f>
        <v>GP</v>
      </c>
      <c r="F53" s="49">
        <v>0</v>
      </c>
      <c r="G53" s="105" t="s">
        <v>6</v>
      </c>
      <c r="H53" s="49">
        <v>0</v>
      </c>
      <c r="I53" s="49"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</row>
    <row r="54" spans="1:168" ht="32.4" customHeight="1" x14ac:dyDescent="0.3">
      <c r="A54" s="5" t="str">
        <f>France!A54</f>
        <v>Clothing</v>
      </c>
      <c r="B54" s="29" t="str">
        <f>France!B54</f>
        <v>Jackets and light jackets</v>
      </c>
      <c r="C54" s="11" t="str">
        <f>France!C54</f>
        <v>Jacket, short jacket, light jacket, waistcoat, ultralight padded jacket, poncho</v>
      </c>
      <c r="D54" s="110" t="str">
        <f>France!D54</f>
        <v>Child (4-14 ans)</v>
      </c>
      <c r="E54" s="5" t="str">
        <f>France!E54</f>
        <v>MP</v>
      </c>
      <c r="F54" s="49">
        <v>0</v>
      </c>
      <c r="G54" s="105" t="s">
        <v>6</v>
      </c>
      <c r="H54" s="49">
        <v>0</v>
      </c>
      <c r="I54" s="49">
        <v>0</v>
      </c>
    </row>
    <row r="55" spans="1:168" ht="25.95" customHeight="1" x14ac:dyDescent="0.3">
      <c r="A55" s="5" t="str">
        <f>France!A55</f>
        <v>Clothing</v>
      </c>
      <c r="B55" s="29" t="str">
        <f>France!B55</f>
        <v>Jackets and light jackets</v>
      </c>
      <c r="C55" s="11" t="str">
        <f>France!C55</f>
        <v>Jacket, short jacket, light jacket, waistcoat, ultralight padded jacket, poncho</v>
      </c>
      <c r="D55" s="110" t="str">
        <f>France!D55</f>
        <v>Adult women (≥ 15 years)</v>
      </c>
      <c r="E55" s="5" t="str">
        <f>France!E55</f>
        <v>GP</v>
      </c>
      <c r="F55" s="49">
        <v>0</v>
      </c>
      <c r="G55" s="105" t="s">
        <v>6</v>
      </c>
      <c r="H55" s="49">
        <v>0</v>
      </c>
      <c r="I55" s="49">
        <v>0</v>
      </c>
    </row>
    <row r="56" spans="1:168" ht="34.950000000000003" customHeight="1" x14ac:dyDescent="0.3">
      <c r="A56" s="5" t="str">
        <f>France!A56</f>
        <v>Clothing</v>
      </c>
      <c r="B56" s="29" t="str">
        <f>France!B56</f>
        <v>Jackets and light jackets</v>
      </c>
      <c r="C56" s="11" t="str">
        <f>France!C56</f>
        <v>Jacket, short jacket, light jacket, waistcoat, ultralight padded jacket, poncho</v>
      </c>
      <c r="D56" s="110" t="str">
        <f>France!D56</f>
        <v>Adult men (≥ 15 years)</v>
      </c>
      <c r="E56" s="5" t="str">
        <f>France!E56</f>
        <v>GP</v>
      </c>
      <c r="F56" s="49">
        <v>0</v>
      </c>
      <c r="G56" s="105" t="s">
        <v>6</v>
      </c>
      <c r="H56" s="49">
        <v>0</v>
      </c>
      <c r="I56" s="49">
        <v>0</v>
      </c>
    </row>
    <row r="57" spans="1:168" s="16" customFormat="1" ht="18" x14ac:dyDescent="0.3">
      <c r="A57" s="14" t="str">
        <f>France!A57</f>
        <v>Clothing</v>
      </c>
      <c r="B57" s="30" t="str">
        <f>France!B57</f>
        <v>Waterproof clothing</v>
      </c>
      <c r="C57" s="15" t="str">
        <f>France!C57</f>
        <v>Trench coat, wax jacket, rain cape, waterproof poncho, hooded cape, windcheater</v>
      </c>
      <c r="D57" s="111" t="str">
        <f>France!D57</f>
        <v>Child (4-14 ans)</v>
      </c>
      <c r="E57" s="14" t="str">
        <f>France!E57</f>
        <v>MP</v>
      </c>
      <c r="F57" s="49">
        <v>0</v>
      </c>
      <c r="G57" s="105" t="s">
        <v>6</v>
      </c>
      <c r="H57" s="49">
        <v>0</v>
      </c>
      <c r="I57" s="49"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</row>
    <row r="58" spans="1:168" s="16" customFormat="1" ht="18" x14ac:dyDescent="0.3">
      <c r="A58" s="14" t="str">
        <f>France!A58</f>
        <v>Clothing</v>
      </c>
      <c r="B58" s="30" t="str">
        <f>France!B58</f>
        <v>Waterproof clothing</v>
      </c>
      <c r="C58" s="15" t="str">
        <f>France!C58</f>
        <v>Trench coat, wax jacket, rain cape, waterproof poncho, hooded cape, windcheater</v>
      </c>
      <c r="D58" s="111" t="str">
        <f>France!D58</f>
        <v>Adult women (≥ 15 years)</v>
      </c>
      <c r="E58" s="14" t="str">
        <f>France!E58</f>
        <v>MP</v>
      </c>
      <c r="F58" s="49">
        <v>0</v>
      </c>
      <c r="G58" s="105" t="s">
        <v>6</v>
      </c>
      <c r="H58" s="49">
        <v>0</v>
      </c>
      <c r="I58" s="49"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</row>
    <row r="59" spans="1:168" s="16" customFormat="1" ht="18" x14ac:dyDescent="0.3">
      <c r="A59" s="14" t="str">
        <f>France!A59</f>
        <v>Clothing</v>
      </c>
      <c r="B59" s="30" t="str">
        <f>France!B59</f>
        <v>Waterproof clothing</v>
      </c>
      <c r="C59" s="15" t="str">
        <f>France!C59</f>
        <v>Trench coat, wax jacket, rain cape, waterproof poncho, hooded cape, windcheater</v>
      </c>
      <c r="D59" s="111" t="str">
        <f>France!D59</f>
        <v>Adult men (≥ 15 years)</v>
      </c>
      <c r="E59" s="14" t="str">
        <f>France!E59</f>
        <v>MP</v>
      </c>
      <c r="F59" s="49">
        <v>0</v>
      </c>
      <c r="G59" s="105" t="s">
        <v>6</v>
      </c>
      <c r="H59" s="49">
        <v>0</v>
      </c>
      <c r="I59" s="49"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</row>
    <row r="60" spans="1:168" ht="28.8" x14ac:dyDescent="0.3">
      <c r="A60" s="5" t="str">
        <f>France!A60</f>
        <v>Clothing</v>
      </c>
      <c r="B60" s="29" t="str">
        <f>France!B60</f>
        <v xml:space="preserve">Coats </v>
      </c>
      <c r="C60" s="11" t="str">
        <f>France!C60</f>
        <v>Coat, thick vest-type coat, cape, poncho, duffel coat, sheep skin jacket, overcoat, oilskin, parka coat, winter jacket (bomber, baseball)</v>
      </c>
      <c r="D60" s="110" t="str">
        <f>France!D60</f>
        <v>Child (4-14 ans)</v>
      </c>
      <c r="E60" s="5" t="str">
        <f>France!E60</f>
        <v>GP</v>
      </c>
      <c r="F60" s="49">
        <v>0</v>
      </c>
      <c r="G60" s="105" t="s">
        <v>6</v>
      </c>
      <c r="H60" s="49">
        <v>0</v>
      </c>
      <c r="I60" s="49">
        <v>0</v>
      </c>
    </row>
    <row r="61" spans="1:168" ht="28.8" x14ac:dyDescent="0.3">
      <c r="A61" s="5" t="str">
        <f>France!A61</f>
        <v>Clothing</v>
      </c>
      <c r="B61" s="29" t="str">
        <f>France!B61</f>
        <v xml:space="preserve">Coats </v>
      </c>
      <c r="C61" s="11" t="str">
        <f>France!C61</f>
        <v>Coat, thick vest-type coat, cape, poncho, duffel coat, sheep skin jacket, overcoat, oilskin, parka coat, winter jacket (bomber, baseball)</v>
      </c>
      <c r="D61" s="110" t="str">
        <f>France!D61</f>
        <v>Adult women (≥ 15 years)</v>
      </c>
      <c r="E61" s="5" t="str">
        <f>France!E61</f>
        <v>GP</v>
      </c>
      <c r="F61" s="49">
        <v>0</v>
      </c>
      <c r="G61" s="105" t="s">
        <v>6</v>
      </c>
      <c r="H61" s="49">
        <v>0</v>
      </c>
      <c r="I61" s="49">
        <v>0</v>
      </c>
    </row>
    <row r="62" spans="1:168" ht="28.8" x14ac:dyDescent="0.3">
      <c r="A62" s="5" t="str">
        <f>France!A62</f>
        <v>Clothing</v>
      </c>
      <c r="B62" s="29" t="str">
        <f>France!B62</f>
        <v xml:space="preserve">Coats </v>
      </c>
      <c r="C62" s="11" t="str">
        <f>France!C62</f>
        <v>Coat, thick vest-type coat, cape, poncho, duffel coat, sheep skin jacket, overcoat, oilskin, parka coat, winter jacket (bomber, baseball)</v>
      </c>
      <c r="D62" s="110" t="str">
        <f>France!D62</f>
        <v>Adult men (≥ 15 years)</v>
      </c>
      <c r="E62" s="5" t="str">
        <f>France!E62</f>
        <v>GP</v>
      </c>
      <c r="F62" s="49">
        <v>0</v>
      </c>
      <c r="G62" s="105" t="s">
        <v>6</v>
      </c>
      <c r="H62" s="49">
        <v>0</v>
      </c>
      <c r="I62" s="49">
        <v>0</v>
      </c>
    </row>
    <row r="63" spans="1:168" s="16" customFormat="1" ht="28.2" customHeight="1" x14ac:dyDescent="0.3">
      <c r="A63" s="14" t="str">
        <f>France!A63</f>
        <v>Clothing</v>
      </c>
      <c r="B63" s="30" t="str">
        <f>France!B63</f>
        <v>Multilayer padded clothing</v>
      </c>
      <c r="C63" s="15" t="str">
        <f>France!C63</f>
        <v>Ski jacket, puffa jacket/bodywarmer (short, long or without sleeves), ski suit, ski trousers</v>
      </c>
      <c r="D63" s="111" t="str">
        <f>France!D63</f>
        <v>Child (4-14 ans)</v>
      </c>
      <c r="E63" s="14" t="str">
        <f>France!E63</f>
        <v>GP</v>
      </c>
      <c r="F63" s="49">
        <v>0</v>
      </c>
      <c r="G63" s="105" t="s">
        <v>6</v>
      </c>
      <c r="H63" s="49">
        <v>0</v>
      </c>
      <c r="I63" s="49"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</row>
    <row r="64" spans="1:168" s="16" customFormat="1" ht="28.2" customHeight="1" x14ac:dyDescent="0.3">
      <c r="A64" s="14" t="str">
        <f>France!A64</f>
        <v>Clothing</v>
      </c>
      <c r="B64" s="30" t="str">
        <f>France!B64</f>
        <v>Multilayer padded clothing</v>
      </c>
      <c r="C64" s="15" t="str">
        <f>France!C64</f>
        <v>Ski jacket, puffa jacket/bodywarmer (short, long or without sleeves), ski suit, ski trousers</v>
      </c>
      <c r="D64" s="111" t="str">
        <f>France!D64</f>
        <v>Adult women (≥ 15 years)</v>
      </c>
      <c r="E64" s="14" t="str">
        <f>France!E64</f>
        <v>GP</v>
      </c>
      <c r="F64" s="49">
        <v>0</v>
      </c>
      <c r="G64" s="105" t="s">
        <v>6</v>
      </c>
      <c r="H64" s="49">
        <v>0</v>
      </c>
      <c r="I64" s="49">
        <v>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</row>
    <row r="65" spans="1:168" s="16" customFormat="1" ht="38.4" customHeight="1" x14ac:dyDescent="0.3">
      <c r="A65" s="14" t="str">
        <f>France!A65</f>
        <v>Clothing</v>
      </c>
      <c r="B65" s="30" t="str">
        <f>France!B65</f>
        <v>Multilayer padded clothing</v>
      </c>
      <c r="C65" s="15" t="str">
        <f>France!C65</f>
        <v>Ski jacket, puffa jacket/bodywarmer (short, long or without sleeves), ski suit, ski trousers</v>
      </c>
      <c r="D65" s="111" t="str">
        <f>France!D65</f>
        <v>Adult men (≥ 15 years)</v>
      </c>
      <c r="E65" s="14" t="str">
        <f>France!E65</f>
        <v>GP</v>
      </c>
      <c r="F65" s="49">
        <v>0</v>
      </c>
      <c r="G65" s="105" t="s">
        <v>6</v>
      </c>
      <c r="H65" s="49">
        <v>0</v>
      </c>
      <c r="I65" s="49">
        <v>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</row>
    <row r="66" spans="1:168" ht="32.4" customHeight="1" x14ac:dyDescent="0.3">
      <c r="A66" s="5" t="str">
        <f>France!A66</f>
        <v>Clothing</v>
      </c>
      <c r="B66" s="29" t="str">
        <f>France!B66</f>
        <v>Pyjamas and other homewear/loungewear</v>
      </c>
      <c r="C66" s="11" t="str">
        <f>France!C66</f>
        <v>Nightshirt (long and short), nightgown, pyjama shorts, onesie, pyjama bottoms, pyjama tops</v>
      </c>
      <c r="D66" s="110" t="str">
        <f>France!D66</f>
        <v>Child (4-14 ans)</v>
      </c>
      <c r="E66" s="5" t="str">
        <f>France!E66</f>
        <v>PP</v>
      </c>
      <c r="F66" s="49">
        <v>0</v>
      </c>
      <c r="G66" s="49">
        <v>0</v>
      </c>
      <c r="H66" s="49">
        <v>0</v>
      </c>
      <c r="I66" s="49">
        <v>0</v>
      </c>
    </row>
    <row r="67" spans="1:168" ht="28.8" x14ac:dyDescent="0.3">
      <c r="A67" s="5" t="str">
        <f>France!A67</f>
        <v>Clothing</v>
      </c>
      <c r="B67" s="29" t="str">
        <f>France!B67</f>
        <v>Pyjamas and other homewear/loungewear</v>
      </c>
      <c r="C67" s="11" t="str">
        <f>France!C67</f>
        <v>Nightshirt (long and short), nightgown, pyjama shorts, onesie, pyjama bottoms, pyjama tops, babydoll</v>
      </c>
      <c r="D67" s="110" t="str">
        <f>France!D67</f>
        <v>Adult women (≥ 15 years)</v>
      </c>
      <c r="E67" s="5" t="str">
        <f>France!E67</f>
        <v>PP</v>
      </c>
      <c r="F67" s="49">
        <v>0</v>
      </c>
      <c r="G67" s="49">
        <v>0</v>
      </c>
      <c r="H67" s="49">
        <v>0</v>
      </c>
      <c r="I67" s="49">
        <v>0</v>
      </c>
    </row>
    <row r="68" spans="1:168" ht="18" x14ac:dyDescent="0.3">
      <c r="A68" s="5" t="str">
        <f>France!A68</f>
        <v>Clothing</v>
      </c>
      <c r="B68" s="29" t="str">
        <f>France!B68</f>
        <v>Pyjamas and other homewear/loungewear</v>
      </c>
      <c r="C68" s="11" t="str">
        <f>France!C68</f>
        <v>Nightgown, pyjama shorts, onesie, pyjama bottoms, pyjama tops</v>
      </c>
      <c r="D68" s="110" t="str">
        <f>France!D68</f>
        <v>Adult men (≥ 15 years)</v>
      </c>
      <c r="E68" s="55" t="str">
        <f>France!E68</f>
        <v>MP</v>
      </c>
      <c r="F68" s="49">
        <v>0</v>
      </c>
      <c r="G68" s="49">
        <v>0</v>
      </c>
      <c r="H68" s="49">
        <v>0</v>
      </c>
      <c r="I68" s="49">
        <v>0</v>
      </c>
    </row>
    <row r="69" spans="1:168" s="16" customFormat="1" ht="18" x14ac:dyDescent="0.3">
      <c r="A69" s="14" t="str">
        <f>France!A69</f>
        <v>Clothing</v>
      </c>
      <c r="B69" s="30" t="str">
        <f>France!B69</f>
        <v>Pyjama sets and other homewear/loungewear sets</v>
      </c>
      <c r="C69" s="15" t="str">
        <f>France!C69</f>
        <v>Indoor jacket (kimono-type), bath robe,  2-piece pyjamas, dressing gown</v>
      </c>
      <c r="D69" s="111" t="str">
        <f>France!D69</f>
        <v>Child (4-14 ans)</v>
      </c>
      <c r="E69" s="54" t="str">
        <f>France!E69</f>
        <v>PP</v>
      </c>
      <c r="F69" s="49">
        <v>0</v>
      </c>
      <c r="G69" s="49">
        <v>0</v>
      </c>
      <c r="H69" s="49">
        <v>0</v>
      </c>
      <c r="I69" s="49">
        <v>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</row>
    <row r="70" spans="1:168" s="16" customFormat="1" ht="18" x14ac:dyDescent="0.3">
      <c r="A70" s="14" t="str">
        <f>France!A70</f>
        <v>Clothing</v>
      </c>
      <c r="B70" s="30" t="str">
        <f>France!B70</f>
        <v>Pyjama sets and other homewear/loungewear sets</v>
      </c>
      <c r="C70" s="15" t="str">
        <f>France!C70</f>
        <v>Indoor jacket (kimono-type), négligé, bath robe,  2-piece pyjamas set, dressing grown</v>
      </c>
      <c r="D70" s="111" t="str">
        <f>France!D70</f>
        <v>Adult women (≥ 15 years)</v>
      </c>
      <c r="E70" s="14" t="str">
        <f>France!E70</f>
        <v>MP</v>
      </c>
      <c r="F70" s="49">
        <v>0</v>
      </c>
      <c r="G70" s="49">
        <v>0</v>
      </c>
      <c r="H70" s="49">
        <v>0</v>
      </c>
      <c r="I70" s="49">
        <v>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</row>
    <row r="71" spans="1:168" s="16" customFormat="1" ht="18" x14ac:dyDescent="0.3">
      <c r="A71" s="14" t="str">
        <f>France!A71</f>
        <v>Clothing</v>
      </c>
      <c r="B71" s="30" t="str">
        <f>France!B71</f>
        <v>Pyjama sets and other homewear/loungewear sets</v>
      </c>
      <c r="C71" s="15" t="str">
        <f>France!C71</f>
        <v>Indoor jacket (kimono-type), bath robe,  2-piece pyjamas, dressing gown</v>
      </c>
      <c r="D71" s="111" t="str">
        <f>France!D71</f>
        <v>Adult men (≥ 15 years)</v>
      </c>
      <c r="E71" s="54" t="str">
        <f>France!E71</f>
        <v>GP</v>
      </c>
      <c r="F71" s="49">
        <v>0</v>
      </c>
      <c r="G71" s="49">
        <v>0</v>
      </c>
      <c r="H71" s="49">
        <v>0</v>
      </c>
      <c r="I71" s="49">
        <v>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</row>
    <row r="72" spans="1:168" ht="28.8" x14ac:dyDescent="0.3">
      <c r="A72" s="5" t="str">
        <f>France!A72</f>
        <v>Clothing</v>
      </c>
      <c r="B72" s="29" t="str">
        <f>France!B72</f>
        <v>Small accessories - such as ties</v>
      </c>
      <c r="C72" s="11" t="str">
        <f>France!C72</f>
        <v>Ties, bow ties, collars, cuffs, fabric belts, pocket square, mantilla, headband, braces, handkerchief, bandana</v>
      </c>
      <c r="D72" s="110" t="str">
        <f>France!D72</f>
        <v>Men-Women-Children</v>
      </c>
      <c r="E72" s="5" t="str">
        <f>France!E72</f>
        <v>TPP</v>
      </c>
      <c r="F72" s="49">
        <v>0</v>
      </c>
      <c r="G72" s="105" t="s">
        <v>6</v>
      </c>
      <c r="H72" s="49">
        <v>0</v>
      </c>
      <c r="I72" s="49">
        <v>0</v>
      </c>
    </row>
    <row r="73" spans="1:168" s="16" customFormat="1" ht="28.8" x14ac:dyDescent="0.3">
      <c r="A73" s="14" t="str">
        <f>France!A73</f>
        <v>Clothing</v>
      </c>
      <c r="B73" s="30" t="str">
        <f>France!B73</f>
        <v>Hats and other headgear in fabric</v>
      </c>
      <c r="C73" s="15" t="str">
        <f>France!C73</f>
        <v>Hats, berets, bobs, caps, chef’s hat, balaclava, visor, bonnet, ushanka/trapper and headgear in general</v>
      </c>
      <c r="D73" s="111" t="str">
        <f>France!D73</f>
        <v>Men-Women-Children</v>
      </c>
      <c r="E73" s="54" t="str">
        <f>France!E73</f>
        <v>TPP</v>
      </c>
      <c r="F73" s="49">
        <v>0</v>
      </c>
      <c r="G73" s="105" t="s">
        <v>6</v>
      </c>
      <c r="H73" s="49">
        <v>0</v>
      </c>
      <c r="I73" s="49">
        <v>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</row>
    <row r="74" spans="1:168" ht="28.8" x14ac:dyDescent="0.3">
      <c r="A74" s="5" t="str">
        <f>France!A74</f>
        <v>Clothing</v>
      </c>
      <c r="B74" s="29" t="str">
        <f>France!B74</f>
        <v>Gloves, hand muffs, mittens</v>
      </c>
      <c r="C74" s="11" t="str">
        <f>France!C74</f>
        <v xml:space="preserve">Gloves (regardless of their domestic use: protection against cold, fashion accessory, gardening, sport, welding, etc.) mittens, muffs </v>
      </c>
      <c r="D74" s="110" t="str">
        <f>France!D74</f>
        <v>Men-Women-Children</v>
      </c>
      <c r="E74" s="5" t="str">
        <f>France!E74</f>
        <v>TPP</v>
      </c>
      <c r="F74" s="49">
        <v>0</v>
      </c>
      <c r="G74" s="105" t="s">
        <v>6</v>
      </c>
      <c r="H74" s="49">
        <v>0</v>
      </c>
      <c r="I74" s="49">
        <v>0</v>
      </c>
    </row>
    <row r="75" spans="1:168" s="16" customFormat="1" ht="18" x14ac:dyDescent="0.3">
      <c r="A75" s="14" t="str">
        <f>France!A75</f>
        <v>Clothing</v>
      </c>
      <c r="B75" s="30" t="str">
        <f>France!B75</f>
        <v>Medium-sized accessories -* shawls</v>
      </c>
      <c r="C75" s="15" t="str">
        <f>France!C75</f>
        <v>Scarves, shawls, stoles, tagelmust, snood, pareo</v>
      </c>
      <c r="D75" s="111" t="str">
        <f>France!D75</f>
        <v>Men-Women-Children</v>
      </c>
      <c r="E75" s="14" t="str">
        <f>France!E75</f>
        <v>PP</v>
      </c>
      <c r="F75" s="49">
        <v>0</v>
      </c>
      <c r="G75" s="105" t="s">
        <v>6</v>
      </c>
      <c r="H75" s="49">
        <v>0</v>
      </c>
      <c r="I75" s="49"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</row>
    <row r="76" spans="1:168" ht="43.2" x14ac:dyDescent="0.3">
      <c r="A76" s="5" t="str">
        <f>France!A76</f>
        <v>Clothing</v>
      </c>
      <c r="B76" s="29" t="str">
        <f>France!B76</f>
        <v xml:space="preserve">Swimwear </v>
      </c>
      <c r="C76" s="11" t="str">
        <f>France!C76</f>
        <v>Swimming bottoms, swim shorts, one-piece swimsuit (incl. in Neoprene) bikini, tankini, Neoprene top, Neoprene jacket, full swimsuit, beach cover-up skirt, (excl. UV T-shirts in line 21)</v>
      </c>
      <c r="D76" s="110" t="str">
        <f>France!D76</f>
        <v>Child (4-14 ans)</v>
      </c>
      <c r="E76" s="5" t="str">
        <f>France!E76</f>
        <v>TPP</v>
      </c>
      <c r="F76" s="49">
        <v>0</v>
      </c>
      <c r="G76" s="49">
        <v>0</v>
      </c>
      <c r="H76" s="49">
        <v>0</v>
      </c>
      <c r="I76" s="49">
        <v>0</v>
      </c>
    </row>
    <row r="77" spans="1:168" ht="43.2" x14ac:dyDescent="0.3">
      <c r="A77" s="5" t="str">
        <f>France!A77</f>
        <v>Clothing</v>
      </c>
      <c r="B77" s="29" t="str">
        <f>France!B77</f>
        <v xml:space="preserve">Swimwear </v>
      </c>
      <c r="C77" s="11" t="str">
        <f>France!C77</f>
        <v>Swimming bottoms, swim shorts, one-piece swimsuit (incl. in Neoprene) bikini, tankini, Neoprene top, Neoprene jacket, full swimsuit, beach cover-up skirt, (excl. UV T-shirts in line 22)</v>
      </c>
      <c r="D77" s="110" t="str">
        <f>France!D77</f>
        <v>Adult women (≥ 15 years)</v>
      </c>
      <c r="E77" s="5" t="str">
        <f>France!E77</f>
        <v>TPP</v>
      </c>
      <c r="F77" s="50">
        <v>0</v>
      </c>
      <c r="G77" s="50">
        <v>0</v>
      </c>
      <c r="H77" s="50">
        <v>0</v>
      </c>
      <c r="I77" s="50">
        <v>0</v>
      </c>
    </row>
    <row r="78" spans="1:168" ht="29.4" thickBot="1" x14ac:dyDescent="0.35">
      <c r="A78" s="40" t="str">
        <f>France!A78</f>
        <v>Clothing</v>
      </c>
      <c r="B78" s="41" t="str">
        <f>France!B78</f>
        <v xml:space="preserve">Swimwear </v>
      </c>
      <c r="C78" s="42" t="str">
        <f>France!C78</f>
        <v>Swimming bottoms, swim shorts (incl. in Neoprene) Neoprene top, Neoprene jacket, full swimsuit, (excl. UV T-shirts in line 23)</v>
      </c>
      <c r="D78" s="112" t="str">
        <f>France!D78</f>
        <v>Adult men (≥ 15 years)</v>
      </c>
      <c r="E78" s="56" t="str">
        <f>France!E78</f>
        <v>PP</v>
      </c>
      <c r="F78" s="51">
        <v>0</v>
      </c>
      <c r="G78" s="51">
        <v>0</v>
      </c>
      <c r="H78" s="51">
        <v>0</v>
      </c>
      <c r="I78" s="51">
        <v>0</v>
      </c>
    </row>
    <row r="79" spans="1:168" s="19" customFormat="1" ht="18.600000000000001" thickTop="1" x14ac:dyDescent="0.3">
      <c r="A79" s="37" t="str">
        <f>France!A79</f>
        <v>Footwear</v>
      </c>
      <c r="B79" s="38" t="str">
        <f>France!B79</f>
        <v>Flat footwear</v>
      </c>
      <c r="C79" s="39" t="str">
        <f>France!C79</f>
        <v>Boating, dolly, ballerina, loafers, slip-ons, Oxfords,etc.</v>
      </c>
      <c r="D79" s="107" t="str">
        <f>France!D79</f>
        <v>Children (sizes 27 to 36)</v>
      </c>
      <c r="E79" s="57" t="str">
        <f>France!E79</f>
        <v>PP</v>
      </c>
      <c r="F79" s="49">
        <v>0</v>
      </c>
      <c r="G79" s="49">
        <v>0</v>
      </c>
      <c r="H79" s="49">
        <v>0</v>
      </c>
      <c r="I79" s="49">
        <v>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</row>
    <row r="80" spans="1:168" s="19" customFormat="1" ht="28.8" x14ac:dyDescent="0.3">
      <c r="A80" s="17" t="str">
        <f>France!A80</f>
        <v>Footwear</v>
      </c>
      <c r="B80" s="31" t="str">
        <f>France!B80</f>
        <v>Flat footwear</v>
      </c>
      <c r="C80" s="18" t="str">
        <f>France!C80</f>
        <v>Slippers, boating shoes, dolly, stiletto heels, ballerina, loafers, high heels, slip-ons, Oxfords, T-bar sandals</v>
      </c>
      <c r="D80" s="108" t="str">
        <f>France!D80</f>
        <v>Adult women (Size &gt;37)</v>
      </c>
      <c r="E80" s="17" t="str">
        <f>France!E80</f>
        <v>MP</v>
      </c>
      <c r="F80" s="49">
        <v>0</v>
      </c>
      <c r="G80" s="49">
        <v>0</v>
      </c>
      <c r="H80" s="49">
        <v>0</v>
      </c>
      <c r="I80" s="49">
        <v>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</row>
    <row r="81" spans="1:168" s="19" customFormat="1" ht="18" x14ac:dyDescent="0.3">
      <c r="A81" s="17" t="str">
        <f>France!A81</f>
        <v>Footwear</v>
      </c>
      <c r="B81" s="31" t="str">
        <f>France!B81</f>
        <v>Flat footwear</v>
      </c>
      <c r="C81" s="18" t="str">
        <f>France!C81</f>
        <v>Slippers, boating shoes, loafers, slips-on, Oxfords, etc.</v>
      </c>
      <c r="D81" s="108" t="str">
        <f>France!D81</f>
        <v>Adult men (Size &gt;37)</v>
      </c>
      <c r="E81" s="58" t="str">
        <f>France!E81</f>
        <v>GP</v>
      </c>
      <c r="F81" s="49">
        <v>0</v>
      </c>
      <c r="G81" s="49">
        <v>0</v>
      </c>
      <c r="H81" s="49">
        <v>0</v>
      </c>
      <c r="I81" s="49">
        <v>0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</row>
    <row r="82" spans="1:168" ht="18" x14ac:dyDescent="0.3">
      <c r="A82" s="6" t="str">
        <f>France!A82</f>
        <v>Footwear</v>
      </c>
      <c r="B82" s="32" t="str">
        <f>France!B82</f>
        <v>Footwear such as “booties”</v>
      </c>
      <c r="C82" s="9" t="str">
        <f>France!C82</f>
        <v>Ankle boots, booties, boots</v>
      </c>
      <c r="D82" s="106" t="str">
        <f>France!D82</f>
        <v>Children (sizes 27 to 36)</v>
      </c>
      <c r="E82" s="6" t="str">
        <f>France!E82</f>
        <v>MP</v>
      </c>
      <c r="F82" s="49">
        <v>0</v>
      </c>
      <c r="G82" s="49">
        <v>0</v>
      </c>
      <c r="H82" s="49">
        <v>0</v>
      </c>
      <c r="I82" s="49">
        <v>0</v>
      </c>
    </row>
    <row r="83" spans="1:168" ht="28.8" x14ac:dyDescent="0.3">
      <c r="A83" s="6" t="str">
        <f>France!A83</f>
        <v>Footwear</v>
      </c>
      <c r="B83" s="32" t="str">
        <f>France!B83</f>
        <v>Footwear such as “booties”</v>
      </c>
      <c r="C83" s="9" t="str">
        <f>France!C83</f>
        <v>Ankle boots, booties, boots, safety footwear (ISO 20347 without toe caps to protect against impact and crushing)</v>
      </c>
      <c r="D83" s="106" t="str">
        <f>France!D83</f>
        <v>Adult women (Size &gt;37)</v>
      </c>
      <c r="E83" s="6" t="str">
        <f>France!E83</f>
        <v>MP</v>
      </c>
      <c r="F83" s="49">
        <v>0</v>
      </c>
      <c r="G83" s="49">
        <v>0</v>
      </c>
      <c r="H83" s="49">
        <v>0</v>
      </c>
      <c r="I83" s="49">
        <v>0</v>
      </c>
    </row>
    <row r="84" spans="1:168" ht="28.8" x14ac:dyDescent="0.3">
      <c r="A84" s="6" t="str">
        <f>France!A84</f>
        <v>Footwear</v>
      </c>
      <c r="B84" s="32" t="str">
        <f>France!B84</f>
        <v>Footwear such as “booties”</v>
      </c>
      <c r="C84" s="9" t="str">
        <f>France!C84</f>
        <v>Ankle boots, booties, boots, safety footwear (ISO 20347 without toe cap to protect against impact and crushing)</v>
      </c>
      <c r="D84" s="106" t="str">
        <f>France!D84</f>
        <v>Adult men (Size &gt;37)</v>
      </c>
      <c r="E84" s="6" t="str">
        <f>France!E84</f>
        <v>GP</v>
      </c>
      <c r="F84" s="49">
        <v>0</v>
      </c>
      <c r="G84" s="49">
        <v>0</v>
      </c>
      <c r="H84" s="49">
        <v>0</v>
      </c>
      <c r="I84" s="49">
        <v>0</v>
      </c>
    </row>
    <row r="85" spans="1:168" s="19" customFormat="1" ht="18" x14ac:dyDescent="0.3">
      <c r="A85" s="17" t="str">
        <f>France!A85</f>
        <v>Footwear</v>
      </c>
      <c r="B85" s="31" t="str">
        <f>France!B85</f>
        <v>“Boot-type” footwear and others</v>
      </c>
      <c r="C85" s="18" t="str">
        <f>France!C85</f>
        <v>Boots – incl. moonboots, wellington boots</v>
      </c>
      <c r="D85" s="108" t="str">
        <f>France!D85</f>
        <v>Children (sizes 27 to 36)</v>
      </c>
      <c r="E85" s="17" t="str">
        <f>France!E85</f>
        <v>MP</v>
      </c>
      <c r="F85" s="49">
        <v>0</v>
      </c>
      <c r="G85" s="49">
        <v>0</v>
      </c>
      <c r="H85" s="49">
        <v>0</v>
      </c>
      <c r="I85" s="49">
        <v>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</row>
    <row r="86" spans="1:168" s="19" customFormat="1" ht="18" x14ac:dyDescent="0.3">
      <c r="A86" s="17" t="str">
        <f>France!A86</f>
        <v>Footwear</v>
      </c>
      <c r="B86" s="31" t="str">
        <f>France!B86</f>
        <v>“Boot-type” footwear and others</v>
      </c>
      <c r="C86" s="18" t="str">
        <f>France!C86</f>
        <v>Boots – incl. moonboots, wellington boots –, thigh-length boots</v>
      </c>
      <c r="D86" s="108" t="str">
        <f>France!D86</f>
        <v>Adult women (Size &gt;37)</v>
      </c>
      <c r="E86" s="17" t="str">
        <f>France!E86</f>
        <v>GP</v>
      </c>
      <c r="F86" s="49">
        <v>0</v>
      </c>
      <c r="G86" s="49">
        <v>0</v>
      </c>
      <c r="H86" s="49">
        <v>0</v>
      </c>
      <c r="I86" s="49">
        <v>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</row>
    <row r="87" spans="1:168" s="19" customFormat="1" ht="18" x14ac:dyDescent="0.3">
      <c r="A87" s="17" t="str">
        <f>France!A87</f>
        <v>Footwear</v>
      </c>
      <c r="B87" s="31" t="str">
        <f>France!B87</f>
        <v>“Boot-type” footwear and others</v>
      </c>
      <c r="C87" s="18" t="str">
        <f>France!C87</f>
        <v>Boots – incl. moonboots, wellington boots</v>
      </c>
      <c r="D87" s="108" t="str">
        <f>France!D87</f>
        <v>Adult men (Size &gt;37)</v>
      </c>
      <c r="E87" s="17" t="str">
        <f>France!E87</f>
        <v>GP</v>
      </c>
      <c r="F87" s="49">
        <v>0</v>
      </c>
      <c r="G87" s="49">
        <v>0</v>
      </c>
      <c r="H87" s="49">
        <v>0</v>
      </c>
      <c r="I87" s="49">
        <v>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</row>
    <row r="88" spans="1:168" s="3" customFormat="1" ht="18" x14ac:dyDescent="0.3">
      <c r="A88" s="8" t="str">
        <f>France!A88</f>
        <v>Footwear</v>
      </c>
      <c r="B88" s="32" t="str">
        <f>France!B88</f>
        <v xml:space="preserve">Footwear such as “trainers”  </v>
      </c>
      <c r="C88" s="9" t="str">
        <f>France!C88</f>
        <v>Sports footwear, commonly called trainers, tennis shoes or sneakers.</v>
      </c>
      <c r="D88" s="106" t="str">
        <f>France!D88</f>
        <v>Children (sizes 27 to 36)</v>
      </c>
      <c r="E88" s="10" t="str">
        <f>France!E88</f>
        <v>PP</v>
      </c>
      <c r="F88" s="49">
        <v>0</v>
      </c>
      <c r="G88" s="49">
        <v>0</v>
      </c>
      <c r="H88" s="49">
        <v>0</v>
      </c>
      <c r="I88" s="49">
        <v>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</row>
    <row r="89" spans="1:168" s="3" customFormat="1" ht="18" x14ac:dyDescent="0.3">
      <c r="A89" s="8" t="str">
        <f>France!A89</f>
        <v>Footwear</v>
      </c>
      <c r="B89" s="32" t="str">
        <f>France!B89</f>
        <v xml:space="preserve">Footwear such as “trainers”  </v>
      </c>
      <c r="C89" s="9" t="str">
        <f>France!C89</f>
        <v>Sports footwear, commonly called trainers, tennis shoes or sneakers.</v>
      </c>
      <c r="D89" s="106" t="str">
        <f>France!D89</f>
        <v>Adult women (Size &gt;37)</v>
      </c>
      <c r="E89" s="6" t="str">
        <f>France!E89</f>
        <v>MP</v>
      </c>
      <c r="F89" s="49">
        <v>0</v>
      </c>
      <c r="G89" s="49">
        <v>0</v>
      </c>
      <c r="H89" s="49">
        <v>0</v>
      </c>
      <c r="I89" s="49">
        <v>0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</row>
    <row r="90" spans="1:168" s="3" customFormat="1" ht="18" x14ac:dyDescent="0.3">
      <c r="A90" s="8" t="str">
        <f>France!A90</f>
        <v>Footwear</v>
      </c>
      <c r="B90" s="32" t="str">
        <f>France!B90</f>
        <v xml:space="preserve">Footwear such as “trainers” </v>
      </c>
      <c r="C90" s="9" t="str">
        <f>France!C90</f>
        <v>Sports footwear, commonly called trainers, tennis shoes or sneakers.</v>
      </c>
      <c r="D90" s="106" t="str">
        <f>France!D90</f>
        <v>Adult men (Size &gt;37)</v>
      </c>
      <c r="E90" s="6" t="str">
        <f>France!E90</f>
        <v>MP</v>
      </c>
      <c r="F90" s="49">
        <v>0</v>
      </c>
      <c r="G90" s="93">
        <v>0</v>
      </c>
      <c r="H90" s="49">
        <v>0</v>
      </c>
      <c r="I90" s="49">
        <v>0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</row>
    <row r="91" spans="1:168" s="21" customFormat="1" ht="18" x14ac:dyDescent="0.3">
      <c r="A91" s="20" t="str">
        <f>France!A91</f>
        <v>Footwear</v>
      </c>
      <c r="B91" s="31" t="str">
        <f>France!B91</f>
        <v>Baby footwear (0-3 years)</v>
      </c>
      <c r="C91" s="18" t="str">
        <f>France!C91</f>
        <v>All types of footwear including slippers</v>
      </c>
      <c r="D91" s="108" t="str">
        <f>France!D91</f>
        <v>Children (sizes 19 to 26)</v>
      </c>
      <c r="E91" s="17" t="str">
        <f>France!E91</f>
        <v>TPP</v>
      </c>
      <c r="F91" s="49">
        <v>0</v>
      </c>
      <c r="G91" s="101" t="s">
        <v>6</v>
      </c>
      <c r="H91" s="49">
        <v>0</v>
      </c>
      <c r="I91" s="49">
        <v>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</row>
    <row r="92" spans="1:168" s="3" customFormat="1" ht="28.8" x14ac:dyDescent="0.3">
      <c r="A92" s="8" t="str">
        <f>France!A92</f>
        <v>Footwear</v>
      </c>
      <c r="B92" s="32" t="str">
        <f>France!B92</f>
        <v xml:space="preserve">Summer footwear </v>
      </c>
      <c r="C92" s="9" t="str">
        <f>France!C92</f>
        <v>Open-toed shoes, canvas, espadrilles, flip-flops, sandals, mules, clogs, babouche slipper, etc.</v>
      </c>
      <c r="D92" s="106" t="str">
        <f>France!D92</f>
        <v>Children (sizes 27 to 36)</v>
      </c>
      <c r="E92" s="10" t="str">
        <f>France!E92</f>
        <v>PP</v>
      </c>
      <c r="F92" s="49">
        <v>0</v>
      </c>
      <c r="G92" s="49">
        <v>0</v>
      </c>
      <c r="H92" s="49">
        <v>0</v>
      </c>
      <c r="I92" s="49">
        <v>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</row>
    <row r="93" spans="1:168" s="3" customFormat="1" ht="28.8" x14ac:dyDescent="0.3">
      <c r="A93" s="8" t="str">
        <f>France!A93</f>
        <v>Footwear</v>
      </c>
      <c r="B93" s="32" t="str">
        <f>France!B93</f>
        <v xml:space="preserve">Summer footwear </v>
      </c>
      <c r="C93" s="9" t="str">
        <f>France!C93</f>
        <v>Open-toed shoes, canvas, espadrilles, flip-flops, sandals, mules, clogs, babouche slipper, etc.</v>
      </c>
      <c r="D93" s="106" t="str">
        <f>France!D93</f>
        <v>Adult women (Size &gt;37)</v>
      </c>
      <c r="E93" s="10" t="str">
        <f>France!E93</f>
        <v>PP</v>
      </c>
      <c r="F93" s="49">
        <v>0</v>
      </c>
      <c r="G93" s="49">
        <v>0</v>
      </c>
      <c r="H93" s="49">
        <v>0</v>
      </c>
      <c r="I93" s="49">
        <v>0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</row>
    <row r="94" spans="1:168" s="3" customFormat="1" ht="34.200000000000003" customHeight="1" x14ac:dyDescent="0.3">
      <c r="A94" s="8" t="str">
        <f>France!A94</f>
        <v>Footwear</v>
      </c>
      <c r="B94" s="32" t="str">
        <f>France!B94</f>
        <v xml:space="preserve">Summer footwear </v>
      </c>
      <c r="C94" s="9" t="str">
        <f>France!C94</f>
        <v>Open-toed shoes, canvas, espadrilles, flip-flops, sandals, mules, clogs, babouche slipper</v>
      </c>
      <c r="D94" s="106" t="str">
        <f>France!D94</f>
        <v>Adult men (Size &gt;37)</v>
      </c>
      <c r="E94" s="10" t="str">
        <f>France!E94</f>
        <v>PP</v>
      </c>
      <c r="F94" s="50">
        <v>0</v>
      </c>
      <c r="G94" s="94">
        <v>0</v>
      </c>
      <c r="H94" s="50">
        <v>0</v>
      </c>
      <c r="I94" s="50">
        <v>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</row>
    <row r="95" spans="1:168" s="19" customFormat="1" ht="18.600000000000001" thickBot="1" x14ac:dyDescent="0.35">
      <c r="A95" s="46" t="str">
        <f>France!A95</f>
        <v>Footwear</v>
      </c>
      <c r="B95" s="47" t="str">
        <f>France!B95</f>
        <v>Indoor footwear</v>
      </c>
      <c r="C95" s="48" t="str">
        <f>France!C95</f>
        <v>Indoor footwear</v>
      </c>
      <c r="D95" s="113" t="str">
        <f>France!D95</f>
        <v>Men-Women-Children</v>
      </c>
      <c r="E95" s="59" t="str">
        <f>France!E95</f>
        <v>TPP</v>
      </c>
      <c r="F95" s="51">
        <v>0</v>
      </c>
      <c r="G95" s="102" t="s">
        <v>6</v>
      </c>
      <c r="H95" s="51">
        <v>0</v>
      </c>
      <c r="I95" s="51">
        <v>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</row>
    <row r="96" spans="1:168" ht="45" customHeight="1" thickTop="1" x14ac:dyDescent="0.3">
      <c r="A96" s="43" t="str">
        <f>France!A96</f>
        <v>Household linen</v>
      </c>
      <c r="B96" s="44" t="str">
        <f>France!B96</f>
        <v>Curtain, net curtain, mosquito netting, bed linen, bath linen, table linen</v>
      </c>
      <c r="C96" s="45" t="str">
        <f>France!C96</f>
        <v xml:space="preserve">3 metres = 1 item </v>
      </c>
      <c r="D96" s="114">
        <f>France!D96</f>
        <v>0</v>
      </c>
      <c r="E96" s="43" t="str">
        <f>France!E96</f>
        <v>MP</v>
      </c>
      <c r="F96" s="52">
        <v>0</v>
      </c>
      <c r="G96" s="103" t="s">
        <v>6</v>
      </c>
      <c r="H96" s="53">
        <v>0</v>
      </c>
      <c r="I96" s="49">
        <v>0</v>
      </c>
    </row>
    <row r="97" spans="1:168" s="24" customFormat="1" ht="28.8" x14ac:dyDescent="0.3">
      <c r="A97" s="22" t="str">
        <f>France!A97</f>
        <v>Household linen</v>
      </c>
      <c r="B97" s="34" t="str">
        <f>France!B97</f>
        <v>Miscellaneous household linen</v>
      </c>
      <c r="C97" s="23" t="str">
        <f>France!C97</f>
        <v>Fabric place mats only, table runners, tea towels, cleaning cloths (including microfibre), floor cloths, cleaning wipes, mops (100% textile), microfibre cloth for broom</v>
      </c>
      <c r="D97" s="115">
        <f>France!D97</f>
        <v>0</v>
      </c>
      <c r="E97" s="22" t="str">
        <f>France!E97</f>
        <v>PP</v>
      </c>
      <c r="F97" s="52">
        <v>0</v>
      </c>
      <c r="G97" s="104" t="s">
        <v>6</v>
      </c>
      <c r="H97" s="53">
        <v>0</v>
      </c>
      <c r="I97" s="49">
        <v>0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</row>
    <row r="98" spans="1:168" ht="28.8" x14ac:dyDescent="0.3">
      <c r="A98" s="7" t="str">
        <f>France!A98</f>
        <v>Household linen</v>
      </c>
      <c r="B98" s="33" t="str">
        <f>France!B98</f>
        <v>Gloves</v>
      </c>
      <c r="C98" s="12" t="str">
        <f>France!C98</f>
        <v>Flannels – including exfoliation – and oven gloves, pot holders, cleaning gloves, (microfibre and others), exfoliation gloves</v>
      </c>
      <c r="D98" s="116">
        <f>France!D98</f>
        <v>0</v>
      </c>
      <c r="E98" s="7" t="str">
        <f>France!E98</f>
        <v>TPP</v>
      </c>
      <c r="F98" s="52">
        <v>0</v>
      </c>
      <c r="G98" s="104" t="s">
        <v>6</v>
      </c>
      <c r="H98" s="53">
        <v>0</v>
      </c>
      <c r="I98" s="49">
        <v>0</v>
      </c>
    </row>
    <row r="99" spans="1:168" s="24" customFormat="1" ht="28.8" x14ac:dyDescent="0.3">
      <c r="A99" s="22" t="str">
        <f>France!A99</f>
        <v>Household linen</v>
      </c>
      <c r="B99" s="34" t="str">
        <f>France!B99</f>
        <v>Bath linen and mats (humid areas)</v>
      </c>
      <c r="C99" s="23" t="str">
        <f>France!C99</f>
        <v>Bath capes, bath towels (70 x 140), beach towels (100 x 170, 100 x 180),  bath robes, bath poncho, round beach towel, fouta, bath mat, kitchen mat</v>
      </c>
      <c r="D99" s="115">
        <f>France!D99</f>
        <v>0</v>
      </c>
      <c r="E99" s="22" t="str">
        <f>France!E99</f>
        <v>MP</v>
      </c>
      <c r="F99" s="52">
        <v>0</v>
      </c>
      <c r="G99" s="104" t="s">
        <v>6</v>
      </c>
      <c r="H99" s="53">
        <v>0</v>
      </c>
      <c r="I99" s="49">
        <v>0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</row>
    <row r="100" spans="1:168" ht="18" x14ac:dyDescent="0.3">
      <c r="A100" s="7" t="str">
        <f>France!A100</f>
        <v>Household linen</v>
      </c>
      <c r="B100" s="33" t="str">
        <f>France!B100</f>
        <v>Towels</v>
      </c>
      <c r="C100" s="12" t="str">
        <f>France!C100</f>
        <v>Towels (50 x 100), hand towels</v>
      </c>
      <c r="D100" s="116">
        <f>France!D100</f>
        <v>0</v>
      </c>
      <c r="E100" s="7" t="str">
        <f>France!E100</f>
        <v>PP</v>
      </c>
      <c r="F100" s="49">
        <v>0</v>
      </c>
      <c r="G100" s="101" t="s">
        <v>6</v>
      </c>
      <c r="H100" s="49">
        <v>0</v>
      </c>
      <c r="I100" s="49">
        <v>0</v>
      </c>
    </row>
    <row r="101" spans="1:168" s="24" customFormat="1" ht="27.6" customHeight="1" x14ac:dyDescent="0.3">
      <c r="A101" s="22" t="str">
        <f>France!A101</f>
        <v>Household linen</v>
      </c>
      <c r="B101" s="34" t="str">
        <f>France!B101</f>
        <v>Pillow/bolster cases and protector cases</v>
      </c>
      <c r="C101" s="23" t="str">
        <f>France!C101</f>
        <v>Pillow and bolster cases and covers, pillow and bolster protection cases</v>
      </c>
      <c r="D101" s="115">
        <f>France!D101</f>
        <v>0</v>
      </c>
      <c r="E101" s="22" t="str">
        <f>France!E101</f>
        <v>PP</v>
      </c>
      <c r="F101" s="49">
        <v>0</v>
      </c>
      <c r="G101" s="49">
        <v>0</v>
      </c>
      <c r="H101" s="49">
        <v>0</v>
      </c>
      <c r="I101" s="49">
        <v>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</row>
    <row r="102" spans="1:168" ht="18" x14ac:dyDescent="0.3">
      <c r="A102" s="7" t="str">
        <f>France!A102</f>
        <v>Household linen</v>
      </c>
      <c r="B102" s="33" t="str">
        <f>France!B102</f>
        <v>Sheets</v>
      </c>
      <c r="C102" s="12" t="str">
        <f>France!C102</f>
        <v>Sheets, fitted sheets</v>
      </c>
      <c r="D102" s="116">
        <f>France!D102</f>
        <v>0</v>
      </c>
      <c r="E102" s="7" t="str">
        <f>France!E102</f>
        <v>MP</v>
      </c>
      <c r="F102" s="49">
        <v>0</v>
      </c>
      <c r="G102" s="49">
        <v>0</v>
      </c>
      <c r="H102" s="49">
        <v>0</v>
      </c>
      <c r="I102" s="49">
        <v>0</v>
      </c>
    </row>
    <row r="103" spans="1:168" s="24" customFormat="1" ht="18" x14ac:dyDescent="0.3">
      <c r="A103" s="22" t="str">
        <f>France!A103</f>
        <v>Household linen</v>
      </c>
      <c r="B103" s="34" t="str">
        <f>France!B103</f>
        <v>Continental quilt cover</v>
      </c>
      <c r="C103" s="23" t="str">
        <f>France!C103</f>
        <v>Continental quilt cover</v>
      </c>
      <c r="D103" s="115">
        <f>France!D103</f>
        <v>0</v>
      </c>
      <c r="E103" s="22" t="str">
        <f>France!E103</f>
        <v>GP</v>
      </c>
      <c r="F103" s="49">
        <v>0</v>
      </c>
      <c r="G103" s="49">
        <v>0</v>
      </c>
      <c r="H103" s="49">
        <v>0</v>
      </c>
      <c r="I103" s="49">
        <v>0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</row>
    <row r="104" spans="1:168" ht="18" x14ac:dyDescent="0.3">
      <c r="A104" s="7" t="str">
        <f>France!A104</f>
        <v>Household linen</v>
      </c>
      <c r="B104" s="33" t="str">
        <f>France!B104</f>
        <v>Bed linen set</v>
      </c>
      <c r="C104" s="12" t="str">
        <f>France!C104</f>
        <v>Bed linen set (non-fitted sheet or duvet cover +1 or 2 pillow cases)</v>
      </c>
      <c r="D104" s="116">
        <f>France!D104</f>
        <v>0</v>
      </c>
      <c r="E104" s="7" t="str">
        <f>France!E104</f>
        <v>GP</v>
      </c>
      <c r="F104" s="49">
        <v>0</v>
      </c>
      <c r="G104" s="93">
        <v>0</v>
      </c>
      <c r="H104" s="49">
        <v>0</v>
      </c>
      <c r="I104" s="49">
        <v>0</v>
      </c>
    </row>
    <row r="105" spans="1:168" s="24" customFormat="1" ht="18" x14ac:dyDescent="0.3">
      <c r="A105" s="22" t="str">
        <f>France!A105</f>
        <v>Household linen</v>
      </c>
      <c r="B105" s="34" t="str">
        <f>France!B105</f>
        <v>Protective covers</v>
      </c>
      <c r="C105" s="23" t="str">
        <f>France!C105</f>
        <v>Mattress protector sheets, eiderdowns</v>
      </c>
      <c r="D105" s="115">
        <f>France!D105</f>
        <v>0</v>
      </c>
      <c r="E105" s="60" t="str">
        <f>France!E105</f>
        <v>GP</v>
      </c>
      <c r="F105" s="49">
        <v>0</v>
      </c>
      <c r="G105" s="105" t="s">
        <v>6</v>
      </c>
      <c r="H105" s="49">
        <v>0</v>
      </c>
      <c r="I105" s="49">
        <v>0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</row>
    <row r="106" spans="1:168" ht="18" x14ac:dyDescent="0.3">
      <c r="A106" s="7" t="str">
        <f>France!A106</f>
        <v>Household linen</v>
      </c>
      <c r="B106" s="33" t="str">
        <f>France!B106</f>
        <v>Blankets</v>
      </c>
      <c r="C106" s="12" t="str">
        <f>France!C106</f>
        <v>Blankets, plaid, bedspread, bed canopy, throw</v>
      </c>
      <c r="D106" s="116">
        <f>France!D106</f>
        <v>0</v>
      </c>
      <c r="E106" s="7" t="str">
        <f>France!E106</f>
        <v>GP</v>
      </c>
      <c r="F106" s="49">
        <v>0</v>
      </c>
      <c r="G106" s="105" t="s">
        <v>6</v>
      </c>
      <c r="H106" s="49">
        <v>0</v>
      </c>
      <c r="I106" s="49">
        <v>0</v>
      </c>
    </row>
    <row r="107" spans="1:168" s="24" customFormat="1" ht="18" x14ac:dyDescent="0.3">
      <c r="A107" s="22" t="str">
        <f>France!A107</f>
        <v>Household linen</v>
      </c>
      <c r="B107" s="34" t="str">
        <f>France!B107</f>
        <v>Tablecloths</v>
      </c>
      <c r="C107" s="23" t="str">
        <f>France!C107</f>
        <v>Non-disposable fabric tablecloth</v>
      </c>
      <c r="D107" s="115">
        <f>France!D107</f>
        <v>0</v>
      </c>
      <c r="E107" s="22" t="str">
        <f>France!E107</f>
        <v>MP</v>
      </c>
      <c r="F107" s="49">
        <v>0</v>
      </c>
      <c r="G107" s="105" t="s">
        <v>6</v>
      </c>
      <c r="H107" s="49">
        <v>0</v>
      </c>
      <c r="I107" s="49">
        <v>0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</row>
    <row r="108" spans="1:168" ht="18" x14ac:dyDescent="0.3">
      <c r="A108" s="7" t="str">
        <f>France!A108</f>
        <v>Household linen</v>
      </c>
      <c r="B108" s="33" t="str">
        <f>France!B108</f>
        <v>Table linen</v>
      </c>
      <c r="C108" s="12" t="str">
        <f>France!C108</f>
        <v>Napkins, guest napkins (or guest towel), doily</v>
      </c>
      <c r="D108" s="116">
        <f>France!D108</f>
        <v>0</v>
      </c>
      <c r="E108" s="7" t="str">
        <f>France!E108</f>
        <v>TPP</v>
      </c>
      <c r="F108" s="49">
        <v>0</v>
      </c>
      <c r="G108" s="105" t="s">
        <v>6</v>
      </c>
      <c r="H108" s="49">
        <v>0</v>
      </c>
      <c r="I108" s="49">
        <v>0</v>
      </c>
    </row>
    <row r="109" spans="1:168" s="24" customFormat="1" ht="18" x14ac:dyDescent="0.3">
      <c r="A109" s="22" t="str">
        <f>France!A109</f>
        <v>Household linen</v>
      </c>
      <c r="B109" s="34" t="str">
        <f>France!B109</f>
        <v>Bath linen and bed linen for babies (0-3 years)</v>
      </c>
      <c r="C109" s="23" t="str">
        <f>France!C109</f>
        <v xml:space="preserve">Bath cape, bath poncho, bathrobe </v>
      </c>
      <c r="D109" s="115" t="str">
        <f>France!D109</f>
        <v>Baby (0-36 months)</v>
      </c>
      <c r="E109" s="22" t="str">
        <f>France!E109</f>
        <v>MP</v>
      </c>
      <c r="F109" s="49">
        <v>0</v>
      </c>
      <c r="G109" s="105" t="s">
        <v>6</v>
      </c>
      <c r="H109" s="49">
        <v>0</v>
      </c>
      <c r="I109" s="49">
        <v>0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</row>
    <row r="110" spans="1:168" s="24" customFormat="1" ht="45" customHeight="1" x14ac:dyDescent="0.3">
      <c r="A110" s="22" t="str">
        <f>France!A110</f>
        <v>Household linen</v>
      </c>
      <c r="B110" s="34" t="str">
        <f>France!B110</f>
        <v>Bedlinen for cot (0-3 years’ old)</v>
      </c>
      <c r="C110" s="23" t="str">
        <f>France!C110</f>
        <v>Sheet for cot, baby duvet covers, changing mattress cover, blanket, bunting bag, sleeping bag, sleep suits, baby sling</v>
      </c>
      <c r="D110" s="115" t="str">
        <f>France!D110</f>
        <v>Baby (0-36 months)</v>
      </c>
      <c r="E110" s="22" t="str">
        <f>France!E110</f>
        <v>MP</v>
      </c>
      <c r="F110" s="49">
        <v>0</v>
      </c>
      <c r="G110" s="105" t="s">
        <v>6</v>
      </c>
      <c r="H110" s="49">
        <v>0</v>
      </c>
      <c r="I110" s="49">
        <v>0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</row>
    <row r="111" spans="1:168" ht="28.8" x14ac:dyDescent="0.3">
      <c r="A111" s="7" t="str">
        <f>France!A111</f>
        <v>Household linen</v>
      </c>
      <c r="B111" s="33" t="str">
        <f>France!B111</f>
        <v>Net curtains</v>
      </c>
      <c r="C111" s="12" t="str">
        <f>France!C111</f>
        <v>Net curtains  ≤ 1m (whether sold individually or in pairs): classic, panels for window, café net curtains, net window sets, Japanese fabric panel blinds, mosquito net, window valance</v>
      </c>
      <c r="D111" s="116">
        <f>France!D111</f>
        <v>0</v>
      </c>
      <c r="E111" s="61" t="str">
        <f>France!E111</f>
        <v>TPP</v>
      </c>
      <c r="F111" s="99">
        <v>0</v>
      </c>
      <c r="G111" s="105" t="s">
        <v>6</v>
      </c>
      <c r="H111" s="49">
        <v>0</v>
      </c>
      <c r="I111" s="49">
        <v>0</v>
      </c>
    </row>
    <row r="112" spans="1:168" ht="28.8" x14ac:dyDescent="0.3">
      <c r="A112" s="7" t="str">
        <f>France!A112</f>
        <v>Household linen</v>
      </c>
      <c r="B112" s="33" t="str">
        <f>France!B112</f>
        <v>Net curtains</v>
      </c>
      <c r="C112" s="12" t="str">
        <f>France!C112</f>
        <v>Net curtains &gt; 1m (whether sold individually or in pairs): classic, panels for window, café net curtains, net window sets, Japanese fabric panel blinds, mosquito net, window valance</v>
      </c>
      <c r="D112" s="116">
        <f>France!D112</f>
        <v>0</v>
      </c>
      <c r="E112" s="7" t="str">
        <f>France!E112</f>
        <v>MP</v>
      </c>
      <c r="F112" s="99">
        <v>0</v>
      </c>
      <c r="G112" s="105" t="s">
        <v>6</v>
      </c>
      <c r="H112" s="49">
        <v>0</v>
      </c>
      <c r="I112" s="49">
        <v>0</v>
      </c>
    </row>
    <row r="113" spans="1:168" s="24" customFormat="1" ht="28.8" x14ac:dyDescent="0.3">
      <c r="A113" s="22" t="str">
        <f>France!A113</f>
        <v>Household linen</v>
      </c>
      <c r="B113" s="34" t="str">
        <f>France!B113</f>
        <v>Curtains</v>
      </c>
      <c r="C113" s="23" t="str">
        <f>France!C113</f>
        <v>1 unit = 1 panel and not a pair – Blackout curtains, insulating curtain, made-to-measure or off-the-peg</v>
      </c>
      <c r="D113" s="115">
        <f>France!D113</f>
        <v>0</v>
      </c>
      <c r="E113" s="22" t="str">
        <f>France!E113</f>
        <v>GP</v>
      </c>
      <c r="F113" s="99">
        <v>0</v>
      </c>
      <c r="G113" s="105" t="s">
        <v>6</v>
      </c>
      <c r="H113" s="49">
        <v>0</v>
      </c>
      <c r="I113" s="49">
        <v>0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</row>
    <row r="114" spans="1:168" ht="52.95" customHeight="1" thickBot="1" x14ac:dyDescent="0.35">
      <c r="A114" s="7" t="str">
        <f>France!A114</f>
        <v>Household linen</v>
      </c>
      <c r="B114" s="33" t="str">
        <f>France!B114</f>
        <v>Blinds</v>
      </c>
      <c r="C114" s="12" t="str">
        <f>France!C114</f>
        <v xml:space="preserve">Only fabric blinds, roll-up or not, Venetian blinds, soft-fold blinds, skylight roller blind (Velux type); etc. made-to-measure or not, regardless of surface area </v>
      </c>
      <c r="D114" s="116">
        <f>France!D114</f>
        <v>0</v>
      </c>
      <c r="E114" s="7" t="str">
        <f>France!E114</f>
        <v>MP</v>
      </c>
      <c r="F114" s="99">
        <v>0</v>
      </c>
      <c r="G114" s="102" t="s">
        <v>6</v>
      </c>
      <c r="H114" s="51">
        <v>0</v>
      </c>
      <c r="I114" s="51">
        <v>0</v>
      </c>
    </row>
    <row r="115" spans="1:168" ht="15" thickTop="1" x14ac:dyDescent="0.3"/>
  </sheetData>
  <sheetProtection algorithmName="SHA-512" hashValue="pVVu9l86MTVv7YfGjcYOYGV9SzcrsCZHVCdV2KePbKWIrVcZf4A/FF2N8bHFBQx6uWO7s0oNHTj/MW01yz6kZw==" saltValue="9vX6MUoQZS90MQnif/o6+A==" spinCount="100000" sheet="1" objects="1" scenarios="1" autoFilter="0" pivotTables="0"/>
  <autoFilter ref="A6:I6" xr:uid="{8F1AB019-4ED7-426B-9790-083970D8337B}"/>
  <mergeCells count="4">
    <mergeCell ref="C2:D3"/>
    <mergeCell ref="B3:B4"/>
    <mergeCell ref="G5:I5"/>
    <mergeCell ref="C4: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B8900-6963-44A4-A155-B81F51E49030}">
  <sheetPr codeName="Feuil8"/>
  <dimension ref="A1:FL115"/>
  <sheetViews>
    <sheetView zoomScale="70" zoomScaleNormal="70" workbookViewId="0">
      <selection activeCell="E115" sqref="E115"/>
    </sheetView>
  </sheetViews>
  <sheetFormatPr baseColWidth="10" defaultColWidth="19.109375" defaultRowHeight="14.4" x14ac:dyDescent="0.3"/>
  <cols>
    <col min="1" max="1" width="20.5546875" style="1" customWidth="1"/>
    <col min="2" max="2" width="44.6640625" style="4" bestFit="1" customWidth="1"/>
    <col min="3" max="3" width="76.33203125" style="13" customWidth="1"/>
    <col min="4" max="4" width="23.109375" style="109" bestFit="1" customWidth="1"/>
    <col min="5" max="5" width="19.109375" style="1"/>
    <col min="6" max="6" width="17" style="26" customWidth="1"/>
    <col min="7" max="8" width="18.6640625" style="26" customWidth="1"/>
    <col min="9" max="9" width="16.88671875" style="26" customWidth="1"/>
    <col min="10" max="168" width="19.109375" style="26"/>
  </cols>
  <sheetData>
    <row r="1" spans="1:168" ht="45" customHeight="1" x14ac:dyDescent="0.3">
      <c r="B1" s="35"/>
    </row>
    <row r="2" spans="1:168" ht="15" customHeight="1" x14ac:dyDescent="0.3">
      <c r="C2" s="141" t="str">
        <f>France!C2</f>
        <v xml:space="preserve">2021 sales declaration </v>
      </c>
      <c r="D2" s="142"/>
    </row>
    <row r="3" spans="1:168" ht="16.5" customHeight="1" x14ac:dyDescent="0.3">
      <c r="B3" s="136"/>
      <c r="C3" s="143"/>
      <c r="D3" s="144"/>
    </row>
    <row r="4" spans="1:168" ht="32.25" customHeight="1" thickBot="1" x14ac:dyDescent="0.35">
      <c r="B4" s="136"/>
      <c r="C4" s="140" t="str">
        <f>France!C4</f>
        <v xml:space="preserve">COMPANY Name : </v>
      </c>
      <c r="D4" s="140"/>
    </row>
    <row r="5" spans="1:168" ht="43.2" customHeight="1" thickTop="1" thickBot="1" x14ac:dyDescent="0.35">
      <c r="F5" s="100" t="s">
        <v>35</v>
      </c>
      <c r="G5" s="145" t="s">
        <v>30</v>
      </c>
      <c r="H5" s="138"/>
      <c r="I5" s="139"/>
    </row>
    <row r="6" spans="1:168" s="4" customFormat="1" ht="60" customHeight="1" thickTop="1" thickBot="1" x14ac:dyDescent="0.35">
      <c r="A6" s="2" t="s">
        <v>203</v>
      </c>
      <c r="B6" s="28" t="s">
        <v>202</v>
      </c>
      <c r="C6" s="2" t="s">
        <v>201</v>
      </c>
      <c r="D6" s="2" t="s">
        <v>199</v>
      </c>
      <c r="E6" s="2" t="s">
        <v>200</v>
      </c>
      <c r="F6" s="36" t="s">
        <v>5</v>
      </c>
      <c r="G6" s="117" t="s">
        <v>18</v>
      </c>
      <c r="H6" s="117" t="s">
        <v>19</v>
      </c>
      <c r="I6" s="117" t="s">
        <v>20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</row>
    <row r="7" spans="1:168" ht="27" customHeight="1" x14ac:dyDescent="0.3">
      <c r="A7" s="5" t="str">
        <f>France!A7</f>
        <v>Clothing</v>
      </c>
      <c r="B7" s="29" t="str">
        <f>France!B7</f>
        <v>Clothing fabric sold by meter (dress-making fabric)</v>
      </c>
      <c r="C7" s="11" t="str">
        <f>France!C7</f>
        <v xml:space="preserve">3 metres = 1 item </v>
      </c>
      <c r="D7" s="110" t="str">
        <f>France!D7</f>
        <v>Men-Women-Children</v>
      </c>
      <c r="E7" s="5" t="str">
        <f>France!E7</f>
        <v>MP</v>
      </c>
      <c r="F7" s="49">
        <v>0</v>
      </c>
      <c r="G7" s="105" t="s">
        <v>6</v>
      </c>
      <c r="H7" s="49">
        <v>0</v>
      </c>
      <c r="I7" s="49">
        <v>0</v>
      </c>
    </row>
    <row r="8" spans="1:168" s="16" customFormat="1" ht="18" x14ac:dyDescent="0.3">
      <c r="A8" s="14" t="str">
        <f>France!A8</f>
        <v>Clothing</v>
      </c>
      <c r="B8" s="30" t="str">
        <f>France!B8</f>
        <v>High visibility safety vests</v>
      </c>
      <c r="C8" s="15" t="str">
        <f>France!C8</f>
        <v>High-visibility safety vest, high-visibility safety jacket</v>
      </c>
      <c r="D8" s="111" t="str">
        <f>France!D8</f>
        <v>Men-Women-Children</v>
      </c>
      <c r="E8" s="54" t="str">
        <f>France!E8</f>
        <v>TPP</v>
      </c>
      <c r="F8" s="49">
        <v>0</v>
      </c>
      <c r="G8" s="105" t="s">
        <v>6</v>
      </c>
      <c r="H8" s="49">
        <v>0</v>
      </c>
      <c r="I8" s="49">
        <v>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</row>
    <row r="9" spans="1:168" ht="18" x14ac:dyDescent="0.3">
      <c r="A9" s="5" t="str">
        <f>France!A9</f>
        <v>Clothing</v>
      </c>
      <c r="B9" s="29" t="str">
        <f>France!B9</f>
        <v>Dressing-up sets and fancy dress</v>
      </c>
      <c r="C9" s="11" t="str">
        <f>France!C9</f>
        <v>Dressing up set, fancy dress</v>
      </c>
      <c r="D9" s="110" t="str">
        <f>France!D9</f>
        <v>Men-Women-Children</v>
      </c>
      <c r="E9" s="55" t="str">
        <f>France!E9</f>
        <v>PP</v>
      </c>
      <c r="F9" s="49">
        <v>0</v>
      </c>
      <c r="G9" s="105" t="s">
        <v>6</v>
      </c>
      <c r="H9" s="49">
        <v>0</v>
      </c>
      <c r="I9" s="49">
        <v>0</v>
      </c>
    </row>
    <row r="10" spans="1:168" s="16" customFormat="1" ht="18" x14ac:dyDescent="0.3">
      <c r="A10" s="14" t="str">
        <f>France!A10</f>
        <v>Clothing</v>
      </c>
      <c r="B10" s="30" t="str">
        <f>France!B10</f>
        <v>One-piece work clothing for individuals</v>
      </c>
      <c r="C10" s="15" t="str">
        <f>France!C10</f>
        <v xml:space="preserve">Work clothing for individuals (smock, trousers, jackets, aprons) category 1 PPE  </v>
      </c>
      <c r="D10" s="111" t="str">
        <f>France!D10</f>
        <v>Men-Women-Children</v>
      </c>
      <c r="E10" s="54" t="str">
        <f>France!E10</f>
        <v>GP</v>
      </c>
      <c r="F10" s="49">
        <v>0</v>
      </c>
      <c r="G10" s="105" t="s">
        <v>6</v>
      </c>
      <c r="H10" s="49">
        <v>0</v>
      </c>
      <c r="I10" s="49">
        <v>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</row>
    <row r="11" spans="1:168" s="16" customFormat="1" ht="18" x14ac:dyDescent="0.3">
      <c r="A11" s="14" t="str">
        <f>France!A11</f>
        <v>Clothing</v>
      </c>
      <c r="B11" s="30" t="str">
        <f>France!B11</f>
        <v>2-piece work clothing or overalls for individuals</v>
      </c>
      <c r="C11" s="15" t="str">
        <f>France!C11</f>
        <v xml:space="preserve">2-piece work clothing or overalls for individuals (bottoms and tops, overalls) category 1 PPE </v>
      </c>
      <c r="D11" s="111" t="str">
        <f>France!D11</f>
        <v>Men-Women-Children</v>
      </c>
      <c r="E11" s="14" t="str">
        <f>France!E11</f>
        <v>GP</v>
      </c>
      <c r="F11" s="49">
        <v>0</v>
      </c>
      <c r="G11" s="105" t="s">
        <v>6</v>
      </c>
      <c r="H11" s="50">
        <v>0</v>
      </c>
      <c r="I11" s="50">
        <v>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</row>
    <row r="12" spans="1:168" ht="28.8" x14ac:dyDescent="0.3">
      <c r="A12" s="5" t="str">
        <f>France!A12</f>
        <v>Clothing</v>
      </c>
      <c r="B12" s="29" t="str">
        <f>France!B12</f>
        <v>Baby footwear and underwear (0-3 years) and small accessories</v>
      </c>
      <c r="C12" s="11" t="str">
        <f>France!C12</f>
        <v>Bodysuits, knickers, bibs, scarves, disposable nappies, nappies, slippers, socks, tights, gloves, hats, swimming costume, wetsuits</v>
      </c>
      <c r="D12" s="110" t="str">
        <f>France!D12</f>
        <v>Baby (0-36 months)</v>
      </c>
      <c r="E12" s="5" t="str">
        <f>France!E12</f>
        <v>TPP</v>
      </c>
      <c r="F12" s="49">
        <v>0</v>
      </c>
      <c r="G12" s="105" t="s">
        <v>6</v>
      </c>
      <c r="H12" s="49">
        <v>0</v>
      </c>
      <c r="I12" s="49">
        <v>0</v>
      </c>
    </row>
    <row r="13" spans="1:168" ht="43.2" x14ac:dyDescent="0.3">
      <c r="A13" s="5" t="str">
        <f>France!A13</f>
        <v>Clothing</v>
      </c>
      <c r="B13" s="29" t="str">
        <f>France!B13</f>
        <v>Baby clothes Small items (0-3 years)</v>
      </c>
      <c r="C13" s="11" t="str">
        <f>France!C13</f>
        <v>Shirt, T-shirt, romper suit, jumper, bloomer knickers, side-fastening tops, blouse, cardigan, sweatshirts, dresses, trousers, shorts, leggings, polo shirts, jogging bottoms, striped jersey tops, sleeper, pyjamas, jackets</v>
      </c>
      <c r="D13" s="110" t="str">
        <f>France!D13</f>
        <v>Baby (0-36 months)</v>
      </c>
      <c r="E13" s="55" t="str">
        <f>France!E13</f>
        <v>TPP</v>
      </c>
      <c r="F13" s="49">
        <v>0</v>
      </c>
      <c r="G13" s="105" t="s">
        <v>6</v>
      </c>
      <c r="H13" s="49">
        <v>0</v>
      </c>
      <c r="I13" s="49">
        <v>0</v>
      </c>
    </row>
    <row r="14" spans="1:168" ht="18" x14ac:dyDescent="0.3">
      <c r="A14" s="5" t="str">
        <f>France!A14</f>
        <v>Clothing</v>
      </c>
      <c r="B14" s="29" t="str">
        <f>France!B14</f>
        <v>Baby clothing Large items (0-3 years)</v>
      </c>
      <c r="C14" s="11" t="str">
        <f>France!C14</f>
        <v xml:space="preserve">Padded bodysuit, bunting, coat, (see line 110 and 111 for the other products) </v>
      </c>
      <c r="D14" s="110" t="str">
        <f>France!D14</f>
        <v>Baby (0-36 months)</v>
      </c>
      <c r="E14" s="5" t="str">
        <f>France!E14</f>
        <v>MP</v>
      </c>
      <c r="F14" s="49">
        <v>0</v>
      </c>
      <c r="G14" s="105" t="s">
        <v>6</v>
      </c>
      <c r="H14" s="49">
        <v>0</v>
      </c>
      <c r="I14" s="49">
        <v>0</v>
      </c>
    </row>
    <row r="15" spans="1:168" s="16" customFormat="1" ht="18" x14ac:dyDescent="0.3">
      <c r="A15" s="14" t="str">
        <f>France!A15</f>
        <v>Clothing</v>
      </c>
      <c r="B15" s="30" t="str">
        <f>France!B15</f>
        <v>All types</v>
      </c>
      <c r="C15" s="15" t="str">
        <f>France!C15</f>
        <v>Knickers, briefs,girls’ boy shorts, boxer shorts, girl’s side-fastening top</v>
      </c>
      <c r="D15" s="111" t="str">
        <f>France!D15</f>
        <v>Child (4-14 ans)</v>
      </c>
      <c r="E15" s="14" t="str">
        <f>France!E15</f>
        <v>TPP</v>
      </c>
      <c r="F15" s="49">
        <v>0</v>
      </c>
      <c r="G15" s="93">
        <v>0</v>
      </c>
      <c r="H15" s="49">
        <v>0</v>
      </c>
      <c r="I15" s="49"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</row>
    <row r="16" spans="1:168" s="16" customFormat="1" ht="43.2" x14ac:dyDescent="0.3">
      <c r="A16" s="14" t="str">
        <f>France!A16</f>
        <v>Clothing</v>
      </c>
      <c r="B16" s="30" t="str">
        <f>France!B16</f>
        <v>Bottoms</v>
      </c>
      <c r="C16" s="15" t="str">
        <f>France!C16</f>
        <v>Knickers, briefs, string, Brazilian style knickers, girls’ boy shorts, hipster, tanga, bodysuit, boxer shorts - including waste cincher, girdle, tights, body shaper, as well as menstrual knickers</v>
      </c>
      <c r="D16" s="111" t="str">
        <f>France!D16</f>
        <v>Adult women (≥ 15 years)</v>
      </c>
      <c r="E16" s="14" t="str">
        <f>France!E16</f>
        <v>TPP</v>
      </c>
      <c r="F16" s="49">
        <v>0</v>
      </c>
      <c r="G16" s="98">
        <v>0</v>
      </c>
      <c r="H16" s="49">
        <v>0</v>
      </c>
      <c r="I16" s="49"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</row>
    <row r="17" spans="1:168" s="16" customFormat="1" ht="18" x14ac:dyDescent="0.3">
      <c r="A17" s="14" t="str">
        <f>France!A17</f>
        <v>Clothing</v>
      </c>
      <c r="B17" s="30" t="str">
        <f>France!B17</f>
        <v>Bottoms</v>
      </c>
      <c r="C17" s="15" t="str">
        <f>France!C17</f>
        <v>Briefs, strings, trunks, shorts, boxer shorts - excl. longjohns</v>
      </c>
      <c r="D17" s="111" t="str">
        <f>France!D17</f>
        <v>Adult men (≥ 15 years)</v>
      </c>
      <c r="E17" s="54" t="str">
        <f>France!E17</f>
        <v>PP</v>
      </c>
      <c r="F17" s="49">
        <v>0</v>
      </c>
      <c r="G17" s="93">
        <v>0</v>
      </c>
      <c r="H17" s="49">
        <v>0</v>
      </c>
      <c r="I17" s="49"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</row>
    <row r="18" spans="1:168" ht="43.2" x14ac:dyDescent="0.3">
      <c r="A18" s="5" t="str">
        <f>France!A18</f>
        <v>Clothing</v>
      </c>
      <c r="B18" s="29" t="str">
        <f>France!B18</f>
        <v>Lingerie</v>
      </c>
      <c r="C18" s="11" t="str">
        <f>France!C18</f>
        <v>Bra (balcony, push-up, plunge, padded, strapless, etc.), top with integrated bra, bodice, waist cincher, corset,bustier, full slip petticoat, suspender belt, garter, camisole, half slip, anti-friction lace strips</v>
      </c>
      <c r="D18" s="110" t="str">
        <f>France!D18</f>
        <v>Adult women (≥ 15 years)</v>
      </c>
      <c r="E18" s="5" t="str">
        <f>France!E18</f>
        <v>TPP</v>
      </c>
      <c r="F18" s="49">
        <v>0</v>
      </c>
      <c r="G18" s="99">
        <v>0</v>
      </c>
      <c r="H18" s="49">
        <v>0</v>
      </c>
      <c r="I18" s="49">
        <v>0</v>
      </c>
    </row>
    <row r="19" spans="1:168" s="16" customFormat="1" ht="28.8" x14ac:dyDescent="0.3">
      <c r="A19" s="14" t="str">
        <f>France!A19</f>
        <v>Clothing</v>
      </c>
      <c r="B19" s="30" t="str">
        <f>France!B19</f>
        <v>Footwear - excl. baby</v>
      </c>
      <c r="C19" s="15" t="str">
        <f>France!C19</f>
        <v>Footwear (everyday, sport, ski, etc.) – including waterproof socks –, shin guards, ankle socks, footsies, toe sock, tights, stockings, knee-lengths, gaiter, pantyhose-type leggings</v>
      </c>
      <c r="D19" s="111" t="str">
        <f>France!D19</f>
        <v>Men-Women-Children</v>
      </c>
      <c r="E19" s="14" t="str">
        <f>France!E19</f>
        <v>TPP</v>
      </c>
      <c r="F19" s="49">
        <v>0</v>
      </c>
      <c r="G19" s="49">
        <v>0</v>
      </c>
      <c r="H19" s="49">
        <v>0</v>
      </c>
      <c r="I19" s="49"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</row>
    <row r="20" spans="1:168" ht="43.2" x14ac:dyDescent="0.3">
      <c r="A20" s="5" t="str">
        <f>France!A20</f>
        <v>Clothing</v>
      </c>
      <c r="B20" s="29" t="str">
        <f>France!B20</f>
        <v>T-shirt type tops (fabric in jersey or pique knit)</v>
      </c>
      <c r="C20" s="11" t="str">
        <f>France!C20</f>
        <v>T-shirt (regards of its shape:  cross-over, top with straps, backless, V-neck, tank top, etc.), polo shirt (long and short sleeves), rugby shirt, fine turtle neck top, tunic dress,  sports shirt, striped sweater, undershirt, technical textile T-shirt (thermal/UV).</v>
      </c>
      <c r="D20" s="110" t="str">
        <f>France!D20</f>
        <v>Child (4-14 ans)</v>
      </c>
      <c r="E20" s="55" t="str">
        <f>France!E20</f>
        <v>TPP</v>
      </c>
      <c r="F20" s="49">
        <v>0</v>
      </c>
      <c r="G20" s="49">
        <v>0</v>
      </c>
      <c r="H20" s="49">
        <v>0</v>
      </c>
      <c r="I20" s="49">
        <v>0</v>
      </c>
    </row>
    <row r="21" spans="1:168" ht="57.6" x14ac:dyDescent="0.3">
      <c r="A21" s="5" t="str">
        <f>France!A21</f>
        <v>Clothing</v>
      </c>
      <c r="B21" s="29" t="str">
        <f>France!B21</f>
        <v>T-shirt type tops (fabric in jersey or pique knit)</v>
      </c>
      <c r="C21" s="11" t="str">
        <f>France!C21</f>
        <v>T-shirt (regards of its shape:  cross-over, top with straps, backless, V-neck, tank top, etc.), polo shirt (long and short sleeves), rugby shirt, fine turtle neck top, tunic dress, sports shirt, striped sweater, undershirt, technical textile T-shirt (thermal/UV, firming, slimming), posture-correcting T-shirt)</v>
      </c>
      <c r="D21" s="110" t="str">
        <f>France!D21</f>
        <v>Adult women (≥ 15 years)</v>
      </c>
      <c r="E21" s="5" t="str">
        <f>France!E21</f>
        <v>PP</v>
      </c>
      <c r="F21" s="49">
        <v>0</v>
      </c>
      <c r="G21" s="49">
        <v>0</v>
      </c>
      <c r="H21" s="49">
        <v>0</v>
      </c>
      <c r="I21" s="49">
        <v>0</v>
      </c>
    </row>
    <row r="22" spans="1:168" ht="54.6" customHeight="1" x14ac:dyDescent="0.3">
      <c r="A22" s="5" t="str">
        <f>France!A22</f>
        <v>Clothing</v>
      </c>
      <c r="B22" s="29" t="str">
        <f>France!B22</f>
        <v>T-shirt type tops (fabric in jersey or pique knit)</v>
      </c>
      <c r="C22" s="11" t="str">
        <f>France!C22</f>
        <v>T-shirt (regards of its shape:  V-neck, tank top, etc.), polo shirt, rugby shirt, fine turtle neck top, tunic dress, sports shirt, striped sweater, undershirt, technical textile T-shirt (thermal/UV, firming, slimming), posture-correcting T-shirt)</v>
      </c>
      <c r="D22" s="110" t="str">
        <f>France!D22</f>
        <v>Adult men (≥ 15 years)</v>
      </c>
      <c r="E22" s="5" t="str">
        <f>France!E22</f>
        <v>PP</v>
      </c>
      <c r="F22" s="49">
        <v>0</v>
      </c>
      <c r="G22" s="49">
        <v>0</v>
      </c>
      <c r="H22" s="49">
        <v>0</v>
      </c>
      <c r="I22" s="49">
        <v>0</v>
      </c>
    </row>
    <row r="23" spans="1:168" s="16" customFormat="1" ht="18" x14ac:dyDescent="0.3">
      <c r="A23" s="14" t="str">
        <f>France!A23</f>
        <v>Clothing</v>
      </c>
      <c r="B23" s="30" t="str">
        <f>France!B23</f>
        <v>Shirt-like tops (woven fabrics)</v>
      </c>
      <c r="C23" s="15" t="str">
        <f>France!C23</f>
        <v>Shirt, blouse, tunic, loose-fitting jacket, other woven top</v>
      </c>
      <c r="D23" s="111" t="str">
        <f>France!D23</f>
        <v>Child (4-14 ans)</v>
      </c>
      <c r="E23" s="54" t="str">
        <f>France!E23</f>
        <v>TPP</v>
      </c>
      <c r="F23" s="49">
        <v>0</v>
      </c>
      <c r="G23" s="49">
        <v>0</v>
      </c>
      <c r="H23" s="49">
        <v>0</v>
      </c>
      <c r="I23" s="49"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</row>
    <row r="24" spans="1:168" s="16" customFormat="1" ht="18" x14ac:dyDescent="0.3">
      <c r="A24" s="14" t="str">
        <f>France!A24</f>
        <v>Clothing</v>
      </c>
      <c r="B24" s="30" t="str">
        <f>France!B24</f>
        <v>Shirt-like tops (woven fabrics)</v>
      </c>
      <c r="C24" s="15" t="str">
        <f>France!C24</f>
        <v>Shirt, blouse, tunic, loose-fitting jacket, other woven top</v>
      </c>
      <c r="D24" s="111" t="str">
        <f>France!D24</f>
        <v>Adult women (≥ 15 years)</v>
      </c>
      <c r="E24" s="14" t="str">
        <f>France!E24</f>
        <v>PP</v>
      </c>
      <c r="F24" s="49">
        <v>0</v>
      </c>
      <c r="G24" s="49">
        <v>0</v>
      </c>
      <c r="H24" s="49">
        <v>0</v>
      </c>
      <c r="I24" s="49"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</row>
    <row r="25" spans="1:168" s="16" customFormat="1" ht="18" x14ac:dyDescent="0.3">
      <c r="A25" s="14" t="str">
        <f>France!A25</f>
        <v>Clothing</v>
      </c>
      <c r="B25" s="30" t="str">
        <f>France!B25</f>
        <v>Shirt-like tops (woven fabrics)</v>
      </c>
      <c r="C25" s="15" t="str">
        <f>France!C25</f>
        <v>Shirt, blouse, tunic, loose-fitting jacket, other woven top</v>
      </c>
      <c r="D25" s="111" t="str">
        <f>France!D25</f>
        <v>Adult men (≥ 15 years)</v>
      </c>
      <c r="E25" s="54" t="str">
        <f>France!E25</f>
        <v>MP</v>
      </c>
      <c r="F25" s="49">
        <v>0</v>
      </c>
      <c r="G25" s="49">
        <v>0</v>
      </c>
      <c r="H25" s="49">
        <v>0</v>
      </c>
      <c r="I25" s="49"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</row>
    <row r="26" spans="1:168" ht="43.2" x14ac:dyDescent="0.3">
      <c r="A26" s="5" t="str">
        <f>France!A26</f>
        <v>Clothing</v>
      </c>
      <c r="B26" s="29" t="str">
        <f>France!B26</f>
        <v>Jumper-type top (knit based)</v>
      </c>
      <c r="C26" s="11" t="str">
        <f>France!C26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6" s="110" t="str">
        <f>France!D26</f>
        <v>Child (4-14 ans)</v>
      </c>
      <c r="E26" s="5" t="str">
        <f>France!E26</f>
        <v>MP</v>
      </c>
      <c r="F26" s="49">
        <v>0</v>
      </c>
      <c r="G26" s="49">
        <v>0</v>
      </c>
      <c r="H26" s="49">
        <v>0</v>
      </c>
      <c r="I26" s="49">
        <v>0</v>
      </c>
    </row>
    <row r="27" spans="1:168" ht="43.2" x14ac:dyDescent="0.3">
      <c r="A27" s="5" t="str">
        <f>France!A27</f>
        <v>Clothing</v>
      </c>
      <c r="B27" s="29" t="str">
        <f>France!B27</f>
        <v>Jumper-type top (knit based)</v>
      </c>
      <c r="C27" s="11" t="str">
        <f>France!C27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7" s="110" t="str">
        <f>France!D27</f>
        <v>Adult women (≥ 15 years)</v>
      </c>
      <c r="E27" s="5" t="str">
        <f>France!E27</f>
        <v>MP</v>
      </c>
      <c r="F27" s="49">
        <v>0</v>
      </c>
      <c r="G27" s="49">
        <v>0</v>
      </c>
      <c r="H27" s="49">
        <v>0</v>
      </c>
      <c r="I27" s="49">
        <v>0</v>
      </c>
    </row>
    <row r="28" spans="1:168" ht="64.95" customHeight="1" x14ac:dyDescent="0.3">
      <c r="A28" s="5" t="str">
        <f>France!A28</f>
        <v>Clothing</v>
      </c>
      <c r="B28" s="29" t="str">
        <f>France!B28</f>
        <v>Jumper-type top (knit based)</v>
      </c>
      <c r="C28" s="11" t="str">
        <f>France!C28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8" s="110" t="str">
        <f>France!D28</f>
        <v>Adult men (≥ 15 years)</v>
      </c>
      <c r="E28" s="5" t="str">
        <f>France!E28</f>
        <v>MP</v>
      </c>
      <c r="F28" s="49">
        <v>0</v>
      </c>
      <c r="G28" s="93">
        <v>0</v>
      </c>
      <c r="H28" s="49">
        <v>0</v>
      </c>
      <c r="I28" s="49">
        <v>0</v>
      </c>
    </row>
    <row r="29" spans="1:168" s="16" customFormat="1" ht="18" x14ac:dyDescent="0.3">
      <c r="A29" s="14" t="str">
        <f>France!A29</f>
        <v>Clothing</v>
      </c>
      <c r="B29" s="30" t="str">
        <f>France!B29</f>
        <v xml:space="preserve">Skirts </v>
      </c>
      <c r="C29" s="15" t="str">
        <f>France!C29</f>
        <v>Skirt, culottes, short skirt - including in tulle (tutu type)</v>
      </c>
      <c r="D29" s="111" t="str">
        <f>France!D29</f>
        <v>Child (4-14 ans)</v>
      </c>
      <c r="E29" s="14" t="str">
        <f>France!E29</f>
        <v>PP</v>
      </c>
      <c r="F29" s="49">
        <v>0</v>
      </c>
      <c r="G29" s="105" t="s">
        <v>6</v>
      </c>
      <c r="H29" s="49">
        <v>0</v>
      </c>
      <c r="I29" s="49"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</row>
    <row r="30" spans="1:168" s="16" customFormat="1" ht="18" x14ac:dyDescent="0.3">
      <c r="A30" s="14" t="str">
        <f>France!A30</f>
        <v>Clothing</v>
      </c>
      <c r="B30" s="30" t="str">
        <f>France!B30</f>
        <v xml:space="preserve">Skirts </v>
      </c>
      <c r="C30" s="15" t="str">
        <f>France!C30</f>
        <v>Skirt, culottes, short skirt - including in tulle (tutu type)</v>
      </c>
      <c r="D30" s="111" t="str">
        <f>France!D30</f>
        <v>Adult women (≥ 15 years)</v>
      </c>
      <c r="E30" s="54" t="str">
        <f>France!E30</f>
        <v>MP</v>
      </c>
      <c r="F30" s="49">
        <v>0</v>
      </c>
      <c r="G30" s="105" t="s">
        <v>6</v>
      </c>
      <c r="H30" s="49">
        <v>0</v>
      </c>
      <c r="I30" s="49"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</row>
    <row r="31" spans="1:168" ht="28.8" x14ac:dyDescent="0.3">
      <c r="A31" s="5" t="str">
        <f>France!A31</f>
        <v>Clothing</v>
      </c>
      <c r="B31" s="29" t="str">
        <f>France!B31</f>
        <v>Dresses</v>
      </c>
      <c r="C31" s="11" t="str">
        <f>France!C31</f>
        <v>Long, short, medium length dress - including knitted-dress – gowns, wedding dresses, beach dresses</v>
      </c>
      <c r="D31" s="110" t="str">
        <f>France!D31</f>
        <v>Child (4-14 ans)</v>
      </c>
      <c r="E31" s="5" t="str">
        <f>France!E31</f>
        <v>PP</v>
      </c>
      <c r="F31" s="49">
        <v>0</v>
      </c>
      <c r="G31" s="105" t="s">
        <v>6</v>
      </c>
      <c r="H31" s="49">
        <v>0</v>
      </c>
      <c r="I31" s="49">
        <v>0</v>
      </c>
    </row>
    <row r="32" spans="1:168" ht="28.8" x14ac:dyDescent="0.3">
      <c r="A32" s="5" t="str">
        <f>France!A32</f>
        <v>Clothing</v>
      </c>
      <c r="B32" s="29" t="str">
        <f>France!B32</f>
        <v>Dresses</v>
      </c>
      <c r="C32" s="11" t="str">
        <f>France!C32</f>
        <v>Long, short, medium length dress - including knitted-dress – gowns, wedding dresses, beach dresses</v>
      </c>
      <c r="D32" s="110" t="str">
        <f>France!D32</f>
        <v>Adult women (≥ 15 years)</v>
      </c>
      <c r="E32" s="5" t="str">
        <f>France!E32</f>
        <v>MP</v>
      </c>
      <c r="F32" s="49">
        <v>0</v>
      </c>
      <c r="G32" s="101" t="s">
        <v>6</v>
      </c>
      <c r="H32" s="49">
        <v>0</v>
      </c>
      <c r="I32" s="49">
        <v>0</v>
      </c>
    </row>
    <row r="33" spans="1:168" s="16" customFormat="1" ht="28.8" x14ac:dyDescent="0.3">
      <c r="A33" s="14" t="str">
        <f>France!A33</f>
        <v>Clothing</v>
      </c>
      <c r="B33" s="30" t="str">
        <f>France!B33</f>
        <v>Denim trousers</v>
      </c>
      <c r="C33" s="15" t="str">
        <f>France!C33</f>
        <v>Trousers, short-leg trousers, capri trousers, below-knee pantaloons, jeans, jodhpurs, combat trousers, chinos, sirwal style trousers - all in denim</v>
      </c>
      <c r="D33" s="111" t="str">
        <f>France!D33</f>
        <v>Child (4-14 ans)</v>
      </c>
      <c r="E33" s="14" t="str">
        <f>France!E33</f>
        <v>MP</v>
      </c>
      <c r="F33" s="49">
        <v>0</v>
      </c>
      <c r="G33" s="49">
        <v>0</v>
      </c>
      <c r="H33" s="49">
        <v>0</v>
      </c>
      <c r="I33" s="49"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</row>
    <row r="34" spans="1:168" s="16" customFormat="1" ht="31.95" customHeight="1" x14ac:dyDescent="0.3">
      <c r="A34" s="14" t="str">
        <f>France!A34</f>
        <v>Clothing</v>
      </c>
      <c r="B34" s="30" t="str">
        <f>France!B34</f>
        <v>Denim trousers</v>
      </c>
      <c r="C34" s="15" t="str">
        <f>France!C34</f>
        <v>Trousers, short-leg trousers, capri trousers, below-knee pantaloons, jeans, jodhpurs, combat trousers, chinos, sirwal style trousers - all in denim</v>
      </c>
      <c r="D34" s="111" t="str">
        <f>France!D34</f>
        <v>Adult women (≥ 15 years)</v>
      </c>
      <c r="E34" s="14" t="str">
        <f>France!E34</f>
        <v>MP</v>
      </c>
      <c r="F34" s="49">
        <v>0</v>
      </c>
      <c r="G34" s="49">
        <v>0</v>
      </c>
      <c r="H34" s="49">
        <v>0</v>
      </c>
      <c r="I34" s="49"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</row>
    <row r="35" spans="1:168" s="16" customFormat="1" ht="28.95" customHeight="1" x14ac:dyDescent="0.3">
      <c r="A35" s="14" t="str">
        <f>France!A35</f>
        <v>Clothing</v>
      </c>
      <c r="B35" s="30" t="str">
        <f>France!B35</f>
        <v>Denim trousers</v>
      </c>
      <c r="C35" s="15" t="str">
        <f>France!C35</f>
        <v>Trousers, short-leg trousers, capri trousers, below-knee pantaloons, jeans, jodhpurs, combat trousers, chinos, sirwal style trousers - all in denim</v>
      </c>
      <c r="D35" s="111" t="str">
        <f>France!D35</f>
        <v>Adult men (≥ 15 years)</v>
      </c>
      <c r="E35" s="54" t="str">
        <f>France!E35</f>
        <v>GP</v>
      </c>
      <c r="F35" s="49">
        <v>0</v>
      </c>
      <c r="G35" s="49">
        <v>0</v>
      </c>
      <c r="H35" s="49">
        <v>0</v>
      </c>
      <c r="I35" s="49"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</row>
    <row r="36" spans="1:168" ht="28.8" x14ac:dyDescent="0.3">
      <c r="A36" s="5" t="str">
        <f>France!A36</f>
        <v>Clothing</v>
      </c>
      <c r="B36" s="29" t="str">
        <f>France!B36</f>
        <v>Everyday trousers (woven fabrics) - excl. denims trousers</v>
      </c>
      <c r="C36" s="11" t="str">
        <f>France!C36</f>
        <v>Trousers, short-leg trousers, capri trousers, below-knee pantaloons, jeans, jodhpurs, combat trousers, chinos, sirwal style trousers - excl. denim</v>
      </c>
      <c r="D36" s="110" t="str">
        <f>France!D36</f>
        <v>Child (4-14 ans)</v>
      </c>
      <c r="E36" s="5" t="str">
        <f>France!E36</f>
        <v>MP</v>
      </c>
      <c r="F36" s="49">
        <v>0</v>
      </c>
      <c r="G36" s="49">
        <v>0</v>
      </c>
      <c r="H36" s="49">
        <v>0</v>
      </c>
      <c r="I36" s="49">
        <v>0</v>
      </c>
    </row>
    <row r="37" spans="1:168" ht="28.8" x14ac:dyDescent="0.3">
      <c r="A37" s="5" t="str">
        <f>France!A37</f>
        <v>Clothing</v>
      </c>
      <c r="B37" s="29" t="str">
        <f>France!B37</f>
        <v>Everyday trousers (woven fabrics) - excl. denims trousers</v>
      </c>
      <c r="C37" s="11" t="str">
        <f>France!C37</f>
        <v>Trousers, short-leg trousers, capri trousers, below-knee pantaloons, jeans, jodhpurs, combat trousers, chinos, sirwal style trousers - excl. denim</v>
      </c>
      <c r="D37" s="110" t="str">
        <f>France!D37</f>
        <v>Adult women (≥ 15 years)</v>
      </c>
      <c r="E37" s="5" t="str">
        <f>France!E37</f>
        <v>MP</v>
      </c>
      <c r="F37" s="49">
        <v>0</v>
      </c>
      <c r="G37" s="49">
        <v>0</v>
      </c>
      <c r="H37" s="49">
        <v>0</v>
      </c>
      <c r="I37" s="49">
        <v>0</v>
      </c>
    </row>
    <row r="38" spans="1:168" ht="28.8" x14ac:dyDescent="0.3">
      <c r="A38" s="5" t="str">
        <f>France!A38</f>
        <v>Clothing</v>
      </c>
      <c r="B38" s="29" t="str">
        <f>France!B38</f>
        <v>Everyday trousers (woven) - excl. denims trousers</v>
      </c>
      <c r="C38" s="11" t="str">
        <f>France!C38</f>
        <v>Trousers, short-leg trousers, capri trousers, below-knee pantaloons, jeans, jodhpurs, combat trousers, chinos, sirwal style trousers - excl. denim</v>
      </c>
      <c r="D38" s="110" t="str">
        <f>France!D38</f>
        <v>Adult men (≥ 15 years)</v>
      </c>
      <c r="E38" s="5" t="str">
        <f>France!E38</f>
        <v>MP</v>
      </c>
      <c r="F38" s="49">
        <v>0</v>
      </c>
      <c r="G38" s="93">
        <v>0</v>
      </c>
      <c r="H38" s="49">
        <v>0</v>
      </c>
      <c r="I38" s="49">
        <v>0</v>
      </c>
    </row>
    <row r="39" spans="1:168" s="16" customFormat="1" ht="33.75" customHeight="1" x14ac:dyDescent="0.3">
      <c r="A39" s="14" t="str">
        <f>France!A39</f>
        <v>Clothing</v>
      </c>
      <c r="B39" s="30" t="str">
        <f>France!B39</f>
        <v>“Sport” trousers and sportswear</v>
      </c>
      <c r="C39" s="15" t="str">
        <f>France!C39</f>
        <v>Tracksuit bottoms or jogging trousers, leggings, jeggings, treggings, ski pants, longjohns - excl. in denim</v>
      </c>
      <c r="D39" s="111" t="str">
        <f>France!D39</f>
        <v>Child (4-14 ans)</v>
      </c>
      <c r="E39" s="54" t="str">
        <f>France!E39</f>
        <v>PP</v>
      </c>
      <c r="F39" s="49">
        <v>0</v>
      </c>
      <c r="G39" s="105" t="s">
        <v>6</v>
      </c>
      <c r="H39" s="49">
        <v>0</v>
      </c>
      <c r="I39" s="49"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</row>
    <row r="40" spans="1:168" s="16" customFormat="1" ht="28.8" x14ac:dyDescent="0.3">
      <c r="A40" s="14" t="str">
        <f>France!A40</f>
        <v>Clothing</v>
      </c>
      <c r="B40" s="30" t="str">
        <f>France!B40</f>
        <v>“Sport” trousers and sportswear</v>
      </c>
      <c r="C40" s="15" t="str">
        <f>France!C40</f>
        <v>Tracksuit bottoms or jogging trousers, leggings, jeggings, treggings, ski pants, longjohns - excl. in denim</v>
      </c>
      <c r="D40" s="111" t="str">
        <f>France!D40</f>
        <v>Adult women (≥ 15 years)</v>
      </c>
      <c r="E40" s="14" t="str">
        <f>France!E40</f>
        <v>MP</v>
      </c>
      <c r="F40" s="49">
        <v>0</v>
      </c>
      <c r="G40" s="105" t="s">
        <v>6</v>
      </c>
      <c r="H40" s="49">
        <v>0</v>
      </c>
      <c r="I40" s="49"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</row>
    <row r="41" spans="1:168" s="16" customFormat="1" ht="28.8" x14ac:dyDescent="0.3">
      <c r="A41" s="14" t="str">
        <f>France!A41</f>
        <v>Clothing</v>
      </c>
      <c r="B41" s="30" t="str">
        <f>France!B41</f>
        <v>“Sport” trousers and sportswear</v>
      </c>
      <c r="C41" s="15" t="str">
        <f>France!C41</f>
        <v>Tracksuit bottoms or jogging trousers, leggings, jeggings, treggings, ski pants, longjohns - excl. in denim</v>
      </c>
      <c r="D41" s="111" t="str">
        <f>France!D41</f>
        <v>Adult men (≥ 15 years)</v>
      </c>
      <c r="E41" s="54" t="str">
        <f>France!E41</f>
        <v>GP</v>
      </c>
      <c r="F41" s="49">
        <v>0</v>
      </c>
      <c r="G41" s="101" t="s">
        <v>6</v>
      </c>
      <c r="H41" s="49">
        <v>0</v>
      </c>
      <c r="I41" s="49"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</row>
    <row r="42" spans="1:168" ht="18" x14ac:dyDescent="0.3">
      <c r="A42" s="5" t="str">
        <f>France!A42</f>
        <v>Clothing</v>
      </c>
      <c r="B42" s="29" t="str">
        <f>France!B42</f>
        <v>Shorts, bermuda shorts - including in denim</v>
      </c>
      <c r="C42" s="11" t="str">
        <f>France!C42</f>
        <v>Shorts, bermuda shorts - including in denim</v>
      </c>
      <c r="D42" s="110" t="str">
        <f>France!D42</f>
        <v>Child (4-14 ans)</v>
      </c>
      <c r="E42" s="5" t="str">
        <f>France!E42</f>
        <v>PP</v>
      </c>
      <c r="F42" s="49">
        <v>0</v>
      </c>
      <c r="G42" s="49">
        <v>0</v>
      </c>
      <c r="H42" s="49">
        <v>0</v>
      </c>
      <c r="I42" s="49">
        <v>0</v>
      </c>
    </row>
    <row r="43" spans="1:168" ht="18" x14ac:dyDescent="0.3">
      <c r="A43" s="5" t="str">
        <f>France!A43</f>
        <v>Clothing</v>
      </c>
      <c r="B43" s="29" t="str">
        <f>France!B43</f>
        <v>Shorts, bermuda shorts - including in denim</v>
      </c>
      <c r="C43" s="11" t="str">
        <f>France!C43</f>
        <v>Shorts, bermuda shorts - including in denim</v>
      </c>
      <c r="D43" s="110" t="str">
        <f>France!D43</f>
        <v>Adult women (≥ 15 years)</v>
      </c>
      <c r="E43" s="55" t="str">
        <f>France!E43</f>
        <v>MP</v>
      </c>
      <c r="F43" s="49">
        <v>0</v>
      </c>
      <c r="G43" s="49">
        <v>0</v>
      </c>
      <c r="H43" s="49">
        <v>0</v>
      </c>
      <c r="I43" s="49">
        <v>0</v>
      </c>
    </row>
    <row r="44" spans="1:168" ht="18" x14ac:dyDescent="0.3">
      <c r="A44" s="5" t="str">
        <f>France!A44</f>
        <v>Clothing</v>
      </c>
      <c r="B44" s="29" t="str">
        <f>France!B44</f>
        <v>Shorts, bermuda shorts - including in denim</v>
      </c>
      <c r="C44" s="11" t="str">
        <f>France!C44</f>
        <v>Shorts, bermuda shorts - including in denim</v>
      </c>
      <c r="D44" s="110" t="str">
        <f>France!D44</f>
        <v>Adult men (≥ 15 years)</v>
      </c>
      <c r="E44" s="55" t="str">
        <f>France!E44</f>
        <v>MP</v>
      </c>
      <c r="F44" s="49">
        <v>0</v>
      </c>
      <c r="G44" s="49">
        <v>0</v>
      </c>
      <c r="H44" s="49">
        <v>0</v>
      </c>
      <c r="I44" s="49">
        <v>0</v>
      </c>
    </row>
    <row r="45" spans="1:168" s="16" customFormat="1" ht="28.8" x14ac:dyDescent="0.3">
      <c r="A45" s="14" t="str">
        <f>France!A45</f>
        <v>Clothing</v>
      </c>
      <c r="B45" s="30" t="str">
        <f>France!B45</f>
        <v>Overalls, overalls with straps (woven) - including in denim</v>
      </c>
      <c r="C45" s="15" t="str">
        <f>France!C45</f>
        <v>Full-leg overalls, short-leg overalls, overalls with straps - including in denim - not including ski suits</v>
      </c>
      <c r="D45" s="111" t="str">
        <f>France!D45</f>
        <v>Child (4-14 ans)</v>
      </c>
      <c r="E45" s="54" t="str">
        <f>France!E45</f>
        <v>PP</v>
      </c>
      <c r="F45" s="49">
        <v>0</v>
      </c>
      <c r="G45" s="101" t="s">
        <v>6</v>
      </c>
      <c r="H45" s="49">
        <v>0</v>
      </c>
      <c r="I45" s="49">
        <v>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</row>
    <row r="46" spans="1:168" s="16" customFormat="1" ht="28.8" x14ac:dyDescent="0.3">
      <c r="A46" s="14" t="str">
        <f>France!A46</f>
        <v>Clothing</v>
      </c>
      <c r="B46" s="30" t="str">
        <f>France!B46</f>
        <v>Overalls, overalls with straps (woven fabrics) - including in denim</v>
      </c>
      <c r="C46" s="15" t="str">
        <f>France!C46</f>
        <v>Full-leg overalls, short-leg overalls, overalls with straps - including in denim - not including ski suits</v>
      </c>
      <c r="D46" s="111" t="str">
        <f>France!D46</f>
        <v>Adult women (≥ 15 years)</v>
      </c>
      <c r="E46" s="14" t="str">
        <f>France!E46</f>
        <v>MP</v>
      </c>
      <c r="F46" s="49">
        <v>0</v>
      </c>
      <c r="G46" s="101" t="s">
        <v>6</v>
      </c>
      <c r="H46" s="49">
        <v>0</v>
      </c>
      <c r="I46" s="49"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</row>
    <row r="47" spans="1:168" s="16" customFormat="1" ht="28.8" x14ac:dyDescent="0.3">
      <c r="A47" s="14" t="str">
        <f>France!A47</f>
        <v>Clothing</v>
      </c>
      <c r="B47" s="30" t="str">
        <f>France!B47</f>
        <v>Overalls, overalls with straps (woven fabrics) - including in denim</v>
      </c>
      <c r="C47" s="15" t="str">
        <f>France!C47</f>
        <v>Full-leg overalls, short-leg overalls, overalls with straps - including in denim - not including ski suits</v>
      </c>
      <c r="D47" s="111" t="str">
        <f>France!D47</f>
        <v>Adult men (≥ 15 years)</v>
      </c>
      <c r="E47" s="14" t="str">
        <f>France!E47</f>
        <v>MP</v>
      </c>
      <c r="F47" s="49">
        <v>0</v>
      </c>
      <c r="G47" s="105" t="s">
        <v>6</v>
      </c>
      <c r="H47" s="49">
        <v>0</v>
      </c>
      <c r="I47" s="49">
        <v>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</row>
    <row r="48" spans="1:168" ht="18" x14ac:dyDescent="0.3">
      <c r="A48" s="5" t="str">
        <f>France!A48</f>
        <v>Clothing</v>
      </c>
      <c r="B48" s="29" t="str">
        <f>France!B48</f>
        <v>Suits - 2-3 piece</v>
      </c>
      <c r="C48" s="11" t="str">
        <f>France!C48</f>
        <v>Business suits, suits, evening wear, tuxedo (2 and 3 piece)</v>
      </c>
      <c r="D48" s="110" t="str">
        <f>France!D48</f>
        <v>Child (4-14 ans)</v>
      </c>
      <c r="E48" s="5" t="str">
        <f>France!E48</f>
        <v>MP</v>
      </c>
      <c r="F48" s="49">
        <v>0</v>
      </c>
      <c r="G48" s="105" t="s">
        <v>6</v>
      </c>
      <c r="H48" s="49">
        <v>0</v>
      </c>
      <c r="I48" s="49">
        <v>0</v>
      </c>
    </row>
    <row r="49" spans="1:168" ht="18" x14ac:dyDescent="0.3">
      <c r="A49" s="5" t="str">
        <f>France!A49</f>
        <v>Clothing</v>
      </c>
      <c r="B49" s="29" t="str">
        <f>France!B49</f>
        <v>Suits - 2-3 piece</v>
      </c>
      <c r="C49" s="11" t="str">
        <f>France!C49</f>
        <v>Business suits, suits, evening wear, tuxedo (2 and 3 piece)</v>
      </c>
      <c r="D49" s="110" t="str">
        <f>France!D49</f>
        <v>Adult women (≥ 15 years)</v>
      </c>
      <c r="E49" s="5" t="str">
        <f>France!E49</f>
        <v>GP</v>
      </c>
      <c r="F49" s="49">
        <v>0</v>
      </c>
      <c r="G49" s="105" t="s">
        <v>6</v>
      </c>
      <c r="H49" s="49">
        <v>0</v>
      </c>
      <c r="I49" s="49">
        <v>0</v>
      </c>
    </row>
    <row r="50" spans="1:168" ht="18" x14ac:dyDescent="0.3">
      <c r="A50" s="5" t="str">
        <f>France!A50</f>
        <v>Clothing</v>
      </c>
      <c r="B50" s="29" t="str">
        <f>France!B50</f>
        <v>Suits - 2-3 piece</v>
      </c>
      <c r="C50" s="11" t="str">
        <f>France!C50</f>
        <v>Business suits, suits, evening wear, tuxedo (2 and 3 piece)</v>
      </c>
      <c r="D50" s="110" t="str">
        <f>France!D50</f>
        <v>Adult men (≥ 15 years)</v>
      </c>
      <c r="E50" s="5" t="str">
        <f>France!E50</f>
        <v>GP</v>
      </c>
      <c r="F50" s="49">
        <v>0</v>
      </c>
      <c r="G50" s="105" t="s">
        <v>6</v>
      </c>
      <c r="H50" s="49">
        <v>0</v>
      </c>
      <c r="I50" s="49">
        <v>0</v>
      </c>
    </row>
    <row r="51" spans="1:168" s="16" customFormat="1" ht="18" x14ac:dyDescent="0.3">
      <c r="A51" s="14" t="str">
        <f>France!A51</f>
        <v>Clothing</v>
      </c>
      <c r="B51" s="30" t="str">
        <f>France!B51</f>
        <v>2-3 piece sports sets</v>
      </c>
      <c r="C51" s="15" t="str">
        <f>France!C51</f>
        <v>Track suit (2-3 piece), jogging suit (2-3 piece), 2-piece sports outfit, etc. – excl. ski suit</v>
      </c>
      <c r="D51" s="111" t="str">
        <f>France!D51</f>
        <v>Child (4-14 ans)</v>
      </c>
      <c r="E51" s="14" t="str">
        <f>France!E51</f>
        <v>MP</v>
      </c>
      <c r="F51" s="49">
        <v>0</v>
      </c>
      <c r="G51" s="105" t="s">
        <v>6</v>
      </c>
      <c r="H51" s="49">
        <v>0</v>
      </c>
      <c r="I51" s="49"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</row>
    <row r="52" spans="1:168" s="16" customFormat="1" ht="18" x14ac:dyDescent="0.3">
      <c r="A52" s="14" t="str">
        <f>France!A52</f>
        <v>Clothing</v>
      </c>
      <c r="B52" s="30" t="str">
        <f>France!B52</f>
        <v>2-3 piece sports sets</v>
      </c>
      <c r="C52" s="15" t="str">
        <f>France!C52</f>
        <v>Track suit (2-3 piece), jogging suit (2-3 piece), 2-piece sports outfit, etc. – excl. ski suit</v>
      </c>
      <c r="D52" s="111" t="str">
        <f>France!D52</f>
        <v>Adult women (≥ 15 years)</v>
      </c>
      <c r="E52" s="14" t="str">
        <f>France!E52</f>
        <v>GP</v>
      </c>
      <c r="F52" s="49">
        <v>0</v>
      </c>
      <c r="G52" s="105" t="s">
        <v>6</v>
      </c>
      <c r="H52" s="49">
        <v>0</v>
      </c>
      <c r="I52" s="49">
        <v>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</row>
    <row r="53" spans="1:168" s="16" customFormat="1" ht="18" x14ac:dyDescent="0.3">
      <c r="A53" s="14" t="str">
        <f>France!A53</f>
        <v>Clothing</v>
      </c>
      <c r="B53" s="30" t="str">
        <f>France!B53</f>
        <v>2-3 piece sports sets</v>
      </c>
      <c r="C53" s="15" t="str">
        <f>France!C53</f>
        <v>Track suit (2-3 piece), jogging suit (2-3 piece), 2-piece sports outfit, etc. – excl. ski suit</v>
      </c>
      <c r="D53" s="111" t="str">
        <f>France!D53</f>
        <v>Adult men (≥ 15 years)</v>
      </c>
      <c r="E53" s="14" t="str">
        <f>France!E53</f>
        <v>GP</v>
      </c>
      <c r="F53" s="49">
        <v>0</v>
      </c>
      <c r="G53" s="105" t="s">
        <v>6</v>
      </c>
      <c r="H53" s="49">
        <v>0</v>
      </c>
      <c r="I53" s="49"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</row>
    <row r="54" spans="1:168" ht="32.4" customHeight="1" x14ac:dyDescent="0.3">
      <c r="A54" s="5" t="str">
        <f>France!A54</f>
        <v>Clothing</v>
      </c>
      <c r="B54" s="29" t="str">
        <f>France!B54</f>
        <v>Jackets and light jackets</v>
      </c>
      <c r="C54" s="11" t="str">
        <f>France!C54</f>
        <v>Jacket, short jacket, light jacket, waistcoat, ultralight padded jacket, poncho</v>
      </c>
      <c r="D54" s="110" t="str">
        <f>France!D54</f>
        <v>Child (4-14 ans)</v>
      </c>
      <c r="E54" s="5" t="str">
        <f>France!E54</f>
        <v>MP</v>
      </c>
      <c r="F54" s="49">
        <v>0</v>
      </c>
      <c r="G54" s="105" t="s">
        <v>6</v>
      </c>
      <c r="H54" s="49">
        <v>0</v>
      </c>
      <c r="I54" s="49">
        <v>0</v>
      </c>
    </row>
    <row r="55" spans="1:168" ht="25.95" customHeight="1" x14ac:dyDescent="0.3">
      <c r="A55" s="5" t="str">
        <f>France!A55</f>
        <v>Clothing</v>
      </c>
      <c r="B55" s="29" t="str">
        <f>France!B55</f>
        <v>Jackets and light jackets</v>
      </c>
      <c r="C55" s="11" t="str">
        <f>France!C55</f>
        <v>Jacket, short jacket, light jacket, waistcoat, ultralight padded jacket, poncho</v>
      </c>
      <c r="D55" s="110" t="str">
        <f>France!D55</f>
        <v>Adult women (≥ 15 years)</v>
      </c>
      <c r="E55" s="5" t="str">
        <f>France!E55</f>
        <v>GP</v>
      </c>
      <c r="F55" s="49">
        <v>0</v>
      </c>
      <c r="G55" s="105" t="s">
        <v>6</v>
      </c>
      <c r="H55" s="49">
        <v>0</v>
      </c>
      <c r="I55" s="49">
        <v>0</v>
      </c>
    </row>
    <row r="56" spans="1:168" ht="34.950000000000003" customHeight="1" x14ac:dyDescent="0.3">
      <c r="A56" s="5" t="str">
        <f>France!A56</f>
        <v>Clothing</v>
      </c>
      <c r="B56" s="29" t="str">
        <f>France!B56</f>
        <v>Jackets and light jackets</v>
      </c>
      <c r="C56" s="11" t="str">
        <f>France!C56</f>
        <v>Jacket, short jacket, light jacket, waistcoat, ultralight padded jacket, poncho</v>
      </c>
      <c r="D56" s="110" t="str">
        <f>France!D56</f>
        <v>Adult men (≥ 15 years)</v>
      </c>
      <c r="E56" s="5" t="str">
        <f>France!E56</f>
        <v>GP</v>
      </c>
      <c r="F56" s="49">
        <v>0</v>
      </c>
      <c r="G56" s="105" t="s">
        <v>6</v>
      </c>
      <c r="H56" s="49">
        <v>0</v>
      </c>
      <c r="I56" s="49">
        <v>0</v>
      </c>
    </row>
    <row r="57" spans="1:168" s="16" customFormat="1" ht="18" x14ac:dyDescent="0.3">
      <c r="A57" s="14" t="str">
        <f>France!A57</f>
        <v>Clothing</v>
      </c>
      <c r="B57" s="30" t="str">
        <f>France!B57</f>
        <v>Waterproof clothing</v>
      </c>
      <c r="C57" s="15" t="str">
        <f>France!C57</f>
        <v>Trench coat, wax jacket, rain cape, waterproof poncho, hooded cape, windcheater</v>
      </c>
      <c r="D57" s="111" t="str">
        <f>France!D57</f>
        <v>Child (4-14 ans)</v>
      </c>
      <c r="E57" s="14" t="str">
        <f>France!E57</f>
        <v>MP</v>
      </c>
      <c r="F57" s="49">
        <v>0</v>
      </c>
      <c r="G57" s="105" t="s">
        <v>6</v>
      </c>
      <c r="H57" s="49">
        <v>0</v>
      </c>
      <c r="I57" s="49"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</row>
    <row r="58" spans="1:168" s="16" customFormat="1" ht="18" x14ac:dyDescent="0.3">
      <c r="A58" s="14" t="str">
        <f>France!A58</f>
        <v>Clothing</v>
      </c>
      <c r="B58" s="30" t="str">
        <f>France!B58</f>
        <v>Waterproof clothing</v>
      </c>
      <c r="C58" s="15" t="str">
        <f>France!C58</f>
        <v>Trench coat, wax jacket, rain cape, waterproof poncho, hooded cape, windcheater</v>
      </c>
      <c r="D58" s="111" t="str">
        <f>France!D58</f>
        <v>Adult women (≥ 15 years)</v>
      </c>
      <c r="E58" s="14" t="str">
        <f>France!E58</f>
        <v>MP</v>
      </c>
      <c r="F58" s="49">
        <v>0</v>
      </c>
      <c r="G58" s="105" t="s">
        <v>6</v>
      </c>
      <c r="H58" s="49">
        <v>0</v>
      </c>
      <c r="I58" s="49"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</row>
    <row r="59" spans="1:168" s="16" customFormat="1" ht="18" x14ac:dyDescent="0.3">
      <c r="A59" s="14" t="str">
        <f>France!A59</f>
        <v>Clothing</v>
      </c>
      <c r="B59" s="30" t="str">
        <f>France!B59</f>
        <v>Waterproof clothing</v>
      </c>
      <c r="C59" s="15" t="str">
        <f>France!C59</f>
        <v>Trench coat, wax jacket, rain cape, waterproof poncho, hooded cape, windcheater</v>
      </c>
      <c r="D59" s="111" t="str">
        <f>France!D59</f>
        <v>Adult men (≥ 15 years)</v>
      </c>
      <c r="E59" s="14" t="str">
        <f>France!E59</f>
        <v>MP</v>
      </c>
      <c r="F59" s="49">
        <v>0</v>
      </c>
      <c r="G59" s="105" t="s">
        <v>6</v>
      </c>
      <c r="H59" s="49">
        <v>0</v>
      </c>
      <c r="I59" s="49"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</row>
    <row r="60" spans="1:168" ht="28.8" x14ac:dyDescent="0.3">
      <c r="A60" s="5" t="str">
        <f>France!A60</f>
        <v>Clothing</v>
      </c>
      <c r="B60" s="29" t="str">
        <f>France!B60</f>
        <v xml:space="preserve">Coats </v>
      </c>
      <c r="C60" s="11" t="str">
        <f>France!C60</f>
        <v>Coat, thick vest-type coat, cape, poncho, duffel coat, sheep skin jacket, overcoat, oilskin, parka coat, winter jacket (bomber, baseball)</v>
      </c>
      <c r="D60" s="110" t="str">
        <f>France!D60</f>
        <v>Child (4-14 ans)</v>
      </c>
      <c r="E60" s="5" t="str">
        <f>France!E60</f>
        <v>GP</v>
      </c>
      <c r="F60" s="49">
        <v>0</v>
      </c>
      <c r="G60" s="105" t="s">
        <v>6</v>
      </c>
      <c r="H60" s="49">
        <v>0</v>
      </c>
      <c r="I60" s="49">
        <v>0</v>
      </c>
    </row>
    <row r="61" spans="1:168" ht="28.8" x14ac:dyDescent="0.3">
      <c r="A61" s="5" t="str">
        <f>France!A61</f>
        <v>Clothing</v>
      </c>
      <c r="B61" s="29" t="str">
        <f>France!B61</f>
        <v xml:space="preserve">Coats </v>
      </c>
      <c r="C61" s="11" t="str">
        <f>France!C61</f>
        <v>Coat, thick vest-type coat, cape, poncho, duffel coat, sheep skin jacket, overcoat, oilskin, parka coat, winter jacket (bomber, baseball)</v>
      </c>
      <c r="D61" s="110" t="str">
        <f>France!D61</f>
        <v>Adult women (≥ 15 years)</v>
      </c>
      <c r="E61" s="5" t="str">
        <f>France!E61</f>
        <v>GP</v>
      </c>
      <c r="F61" s="49">
        <v>0</v>
      </c>
      <c r="G61" s="105" t="s">
        <v>6</v>
      </c>
      <c r="H61" s="49">
        <v>0</v>
      </c>
      <c r="I61" s="49">
        <v>0</v>
      </c>
    </row>
    <row r="62" spans="1:168" ht="28.8" x14ac:dyDescent="0.3">
      <c r="A62" s="5" t="str">
        <f>France!A62</f>
        <v>Clothing</v>
      </c>
      <c r="B62" s="29" t="str">
        <f>France!B62</f>
        <v xml:space="preserve">Coats </v>
      </c>
      <c r="C62" s="11" t="str">
        <f>France!C62</f>
        <v>Coat, thick vest-type coat, cape, poncho, duffel coat, sheep skin jacket, overcoat, oilskin, parka coat, winter jacket (bomber, baseball)</v>
      </c>
      <c r="D62" s="110" t="str">
        <f>France!D62</f>
        <v>Adult men (≥ 15 years)</v>
      </c>
      <c r="E62" s="5" t="str">
        <f>France!E62</f>
        <v>GP</v>
      </c>
      <c r="F62" s="49">
        <v>0</v>
      </c>
      <c r="G62" s="105" t="s">
        <v>6</v>
      </c>
      <c r="H62" s="49">
        <v>0</v>
      </c>
      <c r="I62" s="49">
        <v>0</v>
      </c>
    </row>
    <row r="63" spans="1:168" s="16" customFormat="1" ht="28.2" customHeight="1" x14ac:dyDescent="0.3">
      <c r="A63" s="14" t="str">
        <f>France!A63</f>
        <v>Clothing</v>
      </c>
      <c r="B63" s="30" t="str">
        <f>France!B63</f>
        <v>Multilayer padded clothing</v>
      </c>
      <c r="C63" s="15" t="str">
        <f>France!C63</f>
        <v>Ski jacket, puffa jacket/bodywarmer (short, long or without sleeves), ski suit, ski trousers</v>
      </c>
      <c r="D63" s="111" t="str">
        <f>France!D63</f>
        <v>Child (4-14 ans)</v>
      </c>
      <c r="E63" s="14" t="str">
        <f>France!E63</f>
        <v>GP</v>
      </c>
      <c r="F63" s="49">
        <v>0</v>
      </c>
      <c r="G63" s="105" t="s">
        <v>6</v>
      </c>
      <c r="H63" s="49">
        <v>0</v>
      </c>
      <c r="I63" s="49"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</row>
    <row r="64" spans="1:168" s="16" customFormat="1" ht="31.95" customHeight="1" x14ac:dyDescent="0.3">
      <c r="A64" s="14" t="str">
        <f>France!A64</f>
        <v>Clothing</v>
      </c>
      <c r="B64" s="30" t="str">
        <f>France!B64</f>
        <v>Multilayer padded clothing</v>
      </c>
      <c r="C64" s="15" t="str">
        <f>France!C64</f>
        <v>Ski jacket, puffa jacket/bodywarmer (short, long or without sleeves), ski suit, ski trousers</v>
      </c>
      <c r="D64" s="111" t="str">
        <f>France!D64</f>
        <v>Adult women (≥ 15 years)</v>
      </c>
      <c r="E64" s="14" t="str">
        <f>France!E64</f>
        <v>GP</v>
      </c>
      <c r="F64" s="49">
        <v>0</v>
      </c>
      <c r="G64" s="105" t="s">
        <v>6</v>
      </c>
      <c r="H64" s="49">
        <v>0</v>
      </c>
      <c r="I64" s="49">
        <v>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</row>
    <row r="65" spans="1:168" s="16" customFormat="1" ht="28.2" customHeight="1" x14ac:dyDescent="0.3">
      <c r="A65" s="14" t="str">
        <f>France!A65</f>
        <v>Clothing</v>
      </c>
      <c r="B65" s="30" t="str">
        <f>France!B65</f>
        <v>Multilayer padded clothing</v>
      </c>
      <c r="C65" s="15" t="str">
        <f>France!C65</f>
        <v>Ski jacket, puffa jacket/bodywarmer (short, long or without sleeves), ski suit, ski trousers</v>
      </c>
      <c r="D65" s="111" t="str">
        <f>France!D65</f>
        <v>Adult men (≥ 15 years)</v>
      </c>
      <c r="E65" s="14" t="str">
        <f>France!E65</f>
        <v>GP</v>
      </c>
      <c r="F65" s="49">
        <v>0</v>
      </c>
      <c r="G65" s="105" t="s">
        <v>6</v>
      </c>
      <c r="H65" s="49">
        <v>0</v>
      </c>
      <c r="I65" s="49">
        <v>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</row>
    <row r="66" spans="1:168" ht="27.6" customHeight="1" x14ac:dyDescent="0.3">
      <c r="A66" s="5" t="str">
        <f>France!A66</f>
        <v>Clothing</v>
      </c>
      <c r="B66" s="29" t="str">
        <f>France!B66</f>
        <v>Pyjamas and other homewear/loungewear</v>
      </c>
      <c r="C66" s="11" t="str">
        <f>France!C66</f>
        <v>Nightshirt (long and short), nightgown, pyjama shorts, onesie, pyjama bottoms, pyjama tops</v>
      </c>
      <c r="D66" s="110" t="str">
        <f>France!D66</f>
        <v>Child (4-14 ans)</v>
      </c>
      <c r="E66" s="5" t="str">
        <f>France!E66</f>
        <v>PP</v>
      </c>
      <c r="F66" s="49">
        <v>0</v>
      </c>
      <c r="G66" s="49">
        <v>0</v>
      </c>
      <c r="H66" s="49">
        <v>0</v>
      </c>
      <c r="I66" s="49">
        <v>0</v>
      </c>
    </row>
    <row r="67" spans="1:168" ht="28.8" x14ac:dyDescent="0.3">
      <c r="A67" s="5" t="str">
        <f>France!A67</f>
        <v>Clothing</v>
      </c>
      <c r="B67" s="29" t="str">
        <f>France!B67</f>
        <v>Pyjamas and other homewear/loungewear</v>
      </c>
      <c r="C67" s="11" t="str">
        <f>France!C67</f>
        <v>Nightshirt (long and short), nightgown, pyjama shorts, onesie, pyjama bottoms, pyjama tops, babydoll</v>
      </c>
      <c r="D67" s="110" t="str">
        <f>France!D67</f>
        <v>Adult women (≥ 15 years)</v>
      </c>
      <c r="E67" s="5" t="str">
        <f>France!E67</f>
        <v>PP</v>
      </c>
      <c r="F67" s="49">
        <v>0</v>
      </c>
      <c r="G67" s="49">
        <v>0</v>
      </c>
      <c r="H67" s="49">
        <v>0</v>
      </c>
      <c r="I67" s="49">
        <v>0</v>
      </c>
    </row>
    <row r="68" spans="1:168" ht="18" x14ac:dyDescent="0.3">
      <c r="A68" s="5" t="str">
        <f>France!A68</f>
        <v>Clothing</v>
      </c>
      <c r="B68" s="29" t="str">
        <f>France!B68</f>
        <v>Pyjamas and other homewear/loungewear</v>
      </c>
      <c r="C68" s="11" t="str">
        <f>France!C68</f>
        <v>Nightgown, pyjama shorts, onesie, pyjama bottoms, pyjama tops</v>
      </c>
      <c r="D68" s="110" t="str">
        <f>France!D68</f>
        <v>Adult men (≥ 15 years)</v>
      </c>
      <c r="E68" s="55" t="str">
        <f>France!E68</f>
        <v>MP</v>
      </c>
      <c r="F68" s="49">
        <v>0</v>
      </c>
      <c r="G68" s="49">
        <v>0</v>
      </c>
      <c r="H68" s="49">
        <v>0</v>
      </c>
      <c r="I68" s="49">
        <v>0</v>
      </c>
    </row>
    <row r="69" spans="1:168" s="16" customFormat="1" ht="18" x14ac:dyDescent="0.3">
      <c r="A69" s="14" t="str">
        <f>France!A69</f>
        <v>Clothing</v>
      </c>
      <c r="B69" s="30" t="str">
        <f>France!B69</f>
        <v>Pyjama sets and other homewear/loungewear sets</v>
      </c>
      <c r="C69" s="15" t="str">
        <f>France!C69</f>
        <v>Indoor jacket (kimono-type), bath robe,  2-piece pyjamas, dressing gown</v>
      </c>
      <c r="D69" s="111" t="str">
        <f>France!D69</f>
        <v>Child (4-14 ans)</v>
      </c>
      <c r="E69" s="54" t="str">
        <f>France!E69</f>
        <v>PP</v>
      </c>
      <c r="F69" s="49">
        <v>0</v>
      </c>
      <c r="G69" s="49">
        <v>0</v>
      </c>
      <c r="H69" s="49">
        <v>0</v>
      </c>
      <c r="I69" s="49">
        <v>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</row>
    <row r="70" spans="1:168" s="16" customFormat="1" ht="18" x14ac:dyDescent="0.3">
      <c r="A70" s="14" t="str">
        <f>France!A70</f>
        <v>Clothing</v>
      </c>
      <c r="B70" s="30" t="str">
        <f>France!B70</f>
        <v>Pyjama sets and other homewear/loungewear sets</v>
      </c>
      <c r="C70" s="15" t="str">
        <f>France!C70</f>
        <v>Indoor jacket (kimono-type), négligé, bath robe,  2-piece pyjamas set, dressing grown</v>
      </c>
      <c r="D70" s="111" t="str">
        <f>France!D70</f>
        <v>Adult women (≥ 15 years)</v>
      </c>
      <c r="E70" s="14" t="str">
        <f>France!E70</f>
        <v>MP</v>
      </c>
      <c r="F70" s="49">
        <v>0</v>
      </c>
      <c r="G70" s="49">
        <v>0</v>
      </c>
      <c r="H70" s="49">
        <v>0</v>
      </c>
      <c r="I70" s="49">
        <v>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</row>
    <row r="71" spans="1:168" s="16" customFormat="1" ht="18" x14ac:dyDescent="0.3">
      <c r="A71" s="14" t="str">
        <f>France!A71</f>
        <v>Clothing</v>
      </c>
      <c r="B71" s="30" t="str">
        <f>France!B71</f>
        <v>Pyjama sets and other homewear/loungewear sets</v>
      </c>
      <c r="C71" s="15" t="str">
        <f>France!C71</f>
        <v>Indoor jacket (kimono-type), bath robe,  2-piece pyjamas, dressing gown</v>
      </c>
      <c r="D71" s="111" t="str">
        <f>France!D71</f>
        <v>Adult men (≥ 15 years)</v>
      </c>
      <c r="E71" s="54" t="str">
        <f>France!E71</f>
        <v>GP</v>
      </c>
      <c r="F71" s="49">
        <v>0</v>
      </c>
      <c r="G71" s="49">
        <v>0</v>
      </c>
      <c r="H71" s="49">
        <v>0</v>
      </c>
      <c r="I71" s="49">
        <v>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</row>
    <row r="72" spans="1:168" ht="28.8" x14ac:dyDescent="0.3">
      <c r="A72" s="5" t="str">
        <f>France!A72</f>
        <v>Clothing</v>
      </c>
      <c r="B72" s="29" t="str">
        <f>France!B72</f>
        <v>Small accessories - such as ties</v>
      </c>
      <c r="C72" s="11" t="str">
        <f>France!C72</f>
        <v>Ties, bow ties, collars, cuffs, fabric belts, pocket square, mantilla, headband, braces, handkerchief, bandana</v>
      </c>
      <c r="D72" s="110" t="str">
        <f>France!D72</f>
        <v>Men-Women-Children</v>
      </c>
      <c r="E72" s="5" t="str">
        <f>France!E72</f>
        <v>TPP</v>
      </c>
      <c r="F72" s="49">
        <v>0</v>
      </c>
      <c r="G72" s="105" t="s">
        <v>6</v>
      </c>
      <c r="H72" s="49">
        <v>0</v>
      </c>
      <c r="I72" s="49">
        <v>0</v>
      </c>
    </row>
    <row r="73" spans="1:168" s="16" customFormat="1" ht="28.8" x14ac:dyDescent="0.3">
      <c r="A73" s="14" t="str">
        <f>France!A73</f>
        <v>Clothing</v>
      </c>
      <c r="B73" s="30" t="str">
        <f>France!B73</f>
        <v>Hats and other headgear in fabric</v>
      </c>
      <c r="C73" s="15" t="str">
        <f>France!C73</f>
        <v>Hats, berets, bobs, caps, chef’s hat, balaclava, visor, bonnet, ushanka/trapper and headgear in general</v>
      </c>
      <c r="D73" s="111" t="str">
        <f>France!D73</f>
        <v>Men-Women-Children</v>
      </c>
      <c r="E73" s="54" t="str">
        <f>France!E73</f>
        <v>TPP</v>
      </c>
      <c r="F73" s="49">
        <v>0</v>
      </c>
      <c r="G73" s="105" t="s">
        <v>6</v>
      </c>
      <c r="H73" s="49">
        <v>0</v>
      </c>
      <c r="I73" s="49">
        <v>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</row>
    <row r="74" spans="1:168" ht="28.8" x14ac:dyDescent="0.3">
      <c r="A74" s="5" t="str">
        <f>France!A74</f>
        <v>Clothing</v>
      </c>
      <c r="B74" s="29" t="str">
        <f>France!B74</f>
        <v>Gloves, hand muffs, mittens</v>
      </c>
      <c r="C74" s="11" t="str">
        <f>France!C74</f>
        <v xml:space="preserve">Gloves (regardless of their domestic use: protection against cold, fashion accessory, gardening, sport, welding, etc.) mittens, muffs </v>
      </c>
      <c r="D74" s="110" t="str">
        <f>France!D74</f>
        <v>Men-Women-Children</v>
      </c>
      <c r="E74" s="5" t="str">
        <f>France!E74</f>
        <v>TPP</v>
      </c>
      <c r="F74" s="49">
        <v>0</v>
      </c>
      <c r="G74" s="105" t="s">
        <v>6</v>
      </c>
      <c r="H74" s="49">
        <v>0</v>
      </c>
      <c r="I74" s="49">
        <v>0</v>
      </c>
    </row>
    <row r="75" spans="1:168" s="16" customFormat="1" ht="18" x14ac:dyDescent="0.3">
      <c r="A75" s="14" t="str">
        <f>France!A75</f>
        <v>Clothing</v>
      </c>
      <c r="B75" s="30" t="str">
        <f>France!B75</f>
        <v>Medium-sized accessories -* shawls</v>
      </c>
      <c r="C75" s="15" t="str">
        <f>France!C75</f>
        <v>Scarves, shawls, stoles, tagelmust, snood, pareo</v>
      </c>
      <c r="D75" s="111" t="str">
        <f>France!D75</f>
        <v>Men-Women-Children</v>
      </c>
      <c r="E75" s="14" t="str">
        <f>France!E75</f>
        <v>PP</v>
      </c>
      <c r="F75" s="49">
        <v>0</v>
      </c>
      <c r="G75" s="105" t="s">
        <v>6</v>
      </c>
      <c r="H75" s="49">
        <v>0</v>
      </c>
      <c r="I75" s="49"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</row>
    <row r="76" spans="1:168" ht="43.2" x14ac:dyDescent="0.3">
      <c r="A76" s="5" t="str">
        <f>France!A76</f>
        <v>Clothing</v>
      </c>
      <c r="B76" s="29" t="str">
        <f>France!B76</f>
        <v xml:space="preserve">Swimwear </v>
      </c>
      <c r="C76" s="11" t="str">
        <f>France!C76</f>
        <v>Swimming bottoms, swim shorts, one-piece swimsuit (incl. in Neoprene) bikini, tankini, Neoprene top, Neoprene jacket, full swimsuit, beach cover-up skirt, (excl. UV T-shirts in line 21)</v>
      </c>
      <c r="D76" s="110" t="str">
        <f>France!D76</f>
        <v>Child (4-14 ans)</v>
      </c>
      <c r="E76" s="5" t="str">
        <f>France!E76</f>
        <v>TPP</v>
      </c>
      <c r="F76" s="49">
        <v>0</v>
      </c>
      <c r="G76" s="49">
        <v>0</v>
      </c>
      <c r="H76" s="49">
        <v>0</v>
      </c>
      <c r="I76" s="49">
        <v>0</v>
      </c>
    </row>
    <row r="77" spans="1:168" ht="43.2" x14ac:dyDescent="0.3">
      <c r="A77" s="5" t="str">
        <f>France!A77</f>
        <v>Clothing</v>
      </c>
      <c r="B77" s="29" t="str">
        <f>France!B77</f>
        <v xml:space="preserve">Swimwear </v>
      </c>
      <c r="C77" s="11" t="str">
        <f>France!C77</f>
        <v>Swimming bottoms, swim shorts, one-piece swimsuit (incl. in Neoprene) bikini, tankini, Neoprene top, Neoprene jacket, full swimsuit, beach cover-up skirt, (excl. UV T-shirts in line 22)</v>
      </c>
      <c r="D77" s="110" t="str">
        <f>France!D77</f>
        <v>Adult women (≥ 15 years)</v>
      </c>
      <c r="E77" s="5" t="str">
        <f>France!E77</f>
        <v>TPP</v>
      </c>
      <c r="F77" s="50">
        <v>0</v>
      </c>
      <c r="G77" s="50">
        <v>0</v>
      </c>
      <c r="H77" s="50">
        <v>0</v>
      </c>
      <c r="I77" s="50">
        <v>0</v>
      </c>
    </row>
    <row r="78" spans="1:168" ht="29.4" thickBot="1" x14ac:dyDescent="0.35">
      <c r="A78" s="40" t="str">
        <f>France!A78</f>
        <v>Clothing</v>
      </c>
      <c r="B78" s="41" t="str">
        <f>France!B78</f>
        <v xml:space="preserve">Swimwear </v>
      </c>
      <c r="C78" s="42" t="str">
        <f>France!C78</f>
        <v>Swimming bottoms, swim shorts (incl. in Neoprene) Neoprene top, Neoprene jacket, full swimsuit, (excl. UV T-shirts in line 23)</v>
      </c>
      <c r="D78" s="112" t="str">
        <f>France!D78</f>
        <v>Adult men (≥ 15 years)</v>
      </c>
      <c r="E78" s="56" t="str">
        <f>France!E78</f>
        <v>PP</v>
      </c>
      <c r="F78" s="51">
        <v>0</v>
      </c>
      <c r="G78" s="51">
        <v>0</v>
      </c>
      <c r="H78" s="51">
        <v>0</v>
      </c>
      <c r="I78" s="51">
        <v>0</v>
      </c>
    </row>
    <row r="79" spans="1:168" s="19" customFormat="1" ht="18.600000000000001" thickTop="1" x14ac:dyDescent="0.3">
      <c r="A79" s="37" t="str">
        <f>France!A79</f>
        <v>Footwear</v>
      </c>
      <c r="B79" s="38" t="str">
        <f>France!B79</f>
        <v>Flat footwear</v>
      </c>
      <c r="C79" s="39" t="str">
        <f>France!C79</f>
        <v>Boating, dolly, ballerina, loafers, slip-ons, Oxfords,etc.</v>
      </c>
      <c r="D79" s="107" t="str">
        <f>France!D79</f>
        <v>Children (sizes 27 to 36)</v>
      </c>
      <c r="E79" s="57" t="str">
        <f>France!E79</f>
        <v>PP</v>
      </c>
      <c r="F79" s="49">
        <v>0</v>
      </c>
      <c r="G79" s="49">
        <v>0</v>
      </c>
      <c r="H79" s="49">
        <v>0</v>
      </c>
      <c r="I79" s="49">
        <v>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</row>
    <row r="80" spans="1:168" s="19" customFormat="1" ht="28.8" x14ac:dyDescent="0.3">
      <c r="A80" s="17" t="str">
        <f>France!A80</f>
        <v>Footwear</v>
      </c>
      <c r="B80" s="31" t="str">
        <f>France!B80</f>
        <v>Flat footwear</v>
      </c>
      <c r="C80" s="18" t="str">
        <f>France!C80</f>
        <v>Slippers, boating shoes, dolly, stiletto heels, ballerina, loafers, high heels, slip-ons, Oxfords, T-bar sandals</v>
      </c>
      <c r="D80" s="108" t="str">
        <f>France!D80</f>
        <v>Adult women (Size &gt;37)</v>
      </c>
      <c r="E80" s="17" t="str">
        <f>France!E80</f>
        <v>MP</v>
      </c>
      <c r="F80" s="49">
        <v>0</v>
      </c>
      <c r="G80" s="49">
        <v>0</v>
      </c>
      <c r="H80" s="49">
        <v>0</v>
      </c>
      <c r="I80" s="49">
        <v>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</row>
    <row r="81" spans="1:168" s="19" customFormat="1" ht="18" x14ac:dyDescent="0.3">
      <c r="A81" s="17" t="str">
        <f>France!A81</f>
        <v>Footwear</v>
      </c>
      <c r="B81" s="31" t="str">
        <f>France!B81</f>
        <v>Flat footwear</v>
      </c>
      <c r="C81" s="18" t="str">
        <f>France!C81</f>
        <v>Slippers, boating shoes, loafers, slips-on, Oxfords, etc.</v>
      </c>
      <c r="D81" s="108" t="str">
        <f>France!D81</f>
        <v>Adult men (Size &gt;37)</v>
      </c>
      <c r="E81" s="58" t="str">
        <f>France!E81</f>
        <v>GP</v>
      </c>
      <c r="F81" s="49">
        <v>0</v>
      </c>
      <c r="G81" s="49">
        <v>0</v>
      </c>
      <c r="H81" s="49">
        <v>0</v>
      </c>
      <c r="I81" s="49">
        <v>0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</row>
    <row r="82" spans="1:168" ht="18" x14ac:dyDescent="0.3">
      <c r="A82" s="6" t="str">
        <f>France!A82</f>
        <v>Footwear</v>
      </c>
      <c r="B82" s="32" t="str">
        <f>France!B82</f>
        <v>Footwear such as “booties”</v>
      </c>
      <c r="C82" s="9" t="str">
        <f>France!C82</f>
        <v>Ankle boots, booties, boots</v>
      </c>
      <c r="D82" s="106" t="str">
        <f>France!D82</f>
        <v>Children (sizes 27 to 36)</v>
      </c>
      <c r="E82" s="6" t="str">
        <f>France!E82</f>
        <v>MP</v>
      </c>
      <c r="F82" s="49">
        <v>0</v>
      </c>
      <c r="G82" s="49">
        <v>0</v>
      </c>
      <c r="H82" s="49">
        <v>0</v>
      </c>
      <c r="I82" s="49">
        <v>0</v>
      </c>
    </row>
    <row r="83" spans="1:168" ht="28.8" x14ac:dyDescent="0.3">
      <c r="A83" s="6" t="str">
        <f>France!A83</f>
        <v>Footwear</v>
      </c>
      <c r="B83" s="32" t="str">
        <f>France!B83</f>
        <v>Footwear such as “booties”</v>
      </c>
      <c r="C83" s="9" t="str">
        <f>France!C83</f>
        <v>Ankle boots, booties, boots, safety footwear (ISO 20347 without toe caps to protect against impact and crushing)</v>
      </c>
      <c r="D83" s="106" t="str">
        <f>France!D83</f>
        <v>Adult women (Size &gt;37)</v>
      </c>
      <c r="E83" s="6" t="str">
        <f>France!E83</f>
        <v>MP</v>
      </c>
      <c r="F83" s="49">
        <v>0</v>
      </c>
      <c r="G83" s="49">
        <v>0</v>
      </c>
      <c r="H83" s="49">
        <v>0</v>
      </c>
      <c r="I83" s="49">
        <v>0</v>
      </c>
    </row>
    <row r="84" spans="1:168" ht="28.8" x14ac:dyDescent="0.3">
      <c r="A84" s="6" t="str">
        <f>France!A84</f>
        <v>Footwear</v>
      </c>
      <c r="B84" s="32" t="str">
        <f>France!B84</f>
        <v>Footwear such as “booties”</v>
      </c>
      <c r="C84" s="9" t="str">
        <f>France!C84</f>
        <v>Ankle boots, booties, boots, safety footwear (ISO 20347 without toe cap to protect against impact and crushing)</v>
      </c>
      <c r="D84" s="106" t="str">
        <f>France!D84</f>
        <v>Adult men (Size &gt;37)</v>
      </c>
      <c r="E84" s="6" t="str">
        <f>France!E84</f>
        <v>GP</v>
      </c>
      <c r="F84" s="49">
        <v>0</v>
      </c>
      <c r="G84" s="49">
        <v>0</v>
      </c>
      <c r="H84" s="49">
        <v>0</v>
      </c>
      <c r="I84" s="49">
        <v>0</v>
      </c>
    </row>
    <row r="85" spans="1:168" s="19" customFormat="1" ht="18" x14ac:dyDescent="0.3">
      <c r="A85" s="17" t="str">
        <f>France!A85</f>
        <v>Footwear</v>
      </c>
      <c r="B85" s="31" t="str">
        <f>France!B85</f>
        <v>“Boot-type” footwear and others</v>
      </c>
      <c r="C85" s="18" t="str">
        <f>France!C85</f>
        <v>Boots – incl. moonboots, wellington boots</v>
      </c>
      <c r="D85" s="108" t="str">
        <f>France!D85</f>
        <v>Children (sizes 27 to 36)</v>
      </c>
      <c r="E85" s="17" t="str">
        <f>France!E85</f>
        <v>MP</v>
      </c>
      <c r="F85" s="49">
        <v>0</v>
      </c>
      <c r="G85" s="49">
        <v>0</v>
      </c>
      <c r="H85" s="49">
        <v>0</v>
      </c>
      <c r="I85" s="49">
        <v>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</row>
    <row r="86" spans="1:168" s="19" customFormat="1" ht="18" x14ac:dyDescent="0.3">
      <c r="A86" s="17" t="str">
        <f>France!A86</f>
        <v>Footwear</v>
      </c>
      <c r="B86" s="31" t="str">
        <f>France!B86</f>
        <v>“Boot-type” footwear and others</v>
      </c>
      <c r="C86" s="18" t="str">
        <f>France!C86</f>
        <v>Boots – incl. moonboots, wellington boots –, thigh-length boots</v>
      </c>
      <c r="D86" s="108" t="str">
        <f>France!D86</f>
        <v>Adult women (Size &gt;37)</v>
      </c>
      <c r="E86" s="17" t="str">
        <f>France!E86</f>
        <v>GP</v>
      </c>
      <c r="F86" s="49">
        <v>0</v>
      </c>
      <c r="G86" s="49">
        <v>0</v>
      </c>
      <c r="H86" s="49">
        <v>0</v>
      </c>
      <c r="I86" s="49">
        <v>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</row>
    <row r="87" spans="1:168" s="19" customFormat="1" ht="18" x14ac:dyDescent="0.3">
      <c r="A87" s="17" t="str">
        <f>France!A87</f>
        <v>Footwear</v>
      </c>
      <c r="B87" s="31" t="str">
        <f>France!B87</f>
        <v>“Boot-type” footwear and others</v>
      </c>
      <c r="C87" s="18" t="str">
        <f>France!C87</f>
        <v>Boots – incl. moonboots, wellington boots</v>
      </c>
      <c r="D87" s="108" t="str">
        <f>France!D87</f>
        <v>Adult men (Size &gt;37)</v>
      </c>
      <c r="E87" s="17" t="str">
        <f>France!E87</f>
        <v>GP</v>
      </c>
      <c r="F87" s="49">
        <v>0</v>
      </c>
      <c r="G87" s="49">
        <v>0</v>
      </c>
      <c r="H87" s="49">
        <v>0</v>
      </c>
      <c r="I87" s="49">
        <v>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</row>
    <row r="88" spans="1:168" s="3" customFormat="1" ht="18" x14ac:dyDescent="0.3">
      <c r="A88" s="8" t="str">
        <f>France!A88</f>
        <v>Footwear</v>
      </c>
      <c r="B88" s="32" t="str">
        <f>France!B88</f>
        <v xml:space="preserve">Footwear such as “trainers”  </v>
      </c>
      <c r="C88" s="9" t="str">
        <f>France!C88</f>
        <v>Sports footwear, commonly called trainers, tennis shoes or sneakers.</v>
      </c>
      <c r="D88" s="106" t="str">
        <f>France!D88</f>
        <v>Children (sizes 27 to 36)</v>
      </c>
      <c r="E88" s="10" t="str">
        <f>France!E88</f>
        <v>PP</v>
      </c>
      <c r="F88" s="49">
        <v>0</v>
      </c>
      <c r="G88" s="49">
        <v>0</v>
      </c>
      <c r="H88" s="49">
        <v>0</v>
      </c>
      <c r="I88" s="49">
        <v>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</row>
    <row r="89" spans="1:168" s="3" customFormat="1" ht="18" x14ac:dyDescent="0.3">
      <c r="A89" s="8" t="str">
        <f>France!A89</f>
        <v>Footwear</v>
      </c>
      <c r="B89" s="32" t="str">
        <f>France!B89</f>
        <v xml:space="preserve">Footwear such as “trainers”  </v>
      </c>
      <c r="C89" s="9" t="str">
        <f>France!C89</f>
        <v>Sports footwear, commonly called trainers, tennis shoes or sneakers.</v>
      </c>
      <c r="D89" s="106" t="str">
        <f>France!D89</f>
        <v>Adult women (Size &gt;37)</v>
      </c>
      <c r="E89" s="6" t="str">
        <f>France!E89</f>
        <v>MP</v>
      </c>
      <c r="F89" s="49">
        <v>0</v>
      </c>
      <c r="G89" s="49">
        <v>0</v>
      </c>
      <c r="H89" s="49">
        <v>0</v>
      </c>
      <c r="I89" s="49">
        <v>0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</row>
    <row r="90" spans="1:168" s="3" customFormat="1" ht="18" x14ac:dyDescent="0.3">
      <c r="A90" s="8" t="str">
        <f>France!A90</f>
        <v>Footwear</v>
      </c>
      <c r="B90" s="32" t="str">
        <f>France!B90</f>
        <v xml:space="preserve">Footwear such as “trainers” </v>
      </c>
      <c r="C90" s="9" t="str">
        <f>France!C90</f>
        <v>Sports footwear, commonly called trainers, tennis shoes or sneakers.</v>
      </c>
      <c r="D90" s="106" t="str">
        <f>France!D90</f>
        <v>Adult men (Size &gt;37)</v>
      </c>
      <c r="E90" s="6" t="str">
        <f>France!E90</f>
        <v>MP</v>
      </c>
      <c r="F90" s="49">
        <v>0</v>
      </c>
      <c r="G90" s="93">
        <v>0</v>
      </c>
      <c r="H90" s="49">
        <v>0</v>
      </c>
      <c r="I90" s="49">
        <v>0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</row>
    <row r="91" spans="1:168" s="21" customFormat="1" ht="18" x14ac:dyDescent="0.3">
      <c r="A91" s="20" t="str">
        <f>France!A91</f>
        <v>Footwear</v>
      </c>
      <c r="B91" s="31" t="str">
        <f>France!B91</f>
        <v>Baby footwear (0-3 years)</v>
      </c>
      <c r="C91" s="18" t="str">
        <f>France!C91</f>
        <v>All types of footwear including slippers</v>
      </c>
      <c r="D91" s="108" t="str">
        <f>France!D91</f>
        <v>Children (sizes 19 to 26)</v>
      </c>
      <c r="E91" s="17" t="str">
        <f>France!E91</f>
        <v>TPP</v>
      </c>
      <c r="F91" s="49">
        <v>0</v>
      </c>
      <c r="G91" s="101" t="s">
        <v>6</v>
      </c>
      <c r="H91" s="49">
        <v>0</v>
      </c>
      <c r="I91" s="49">
        <v>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</row>
    <row r="92" spans="1:168" s="3" customFormat="1" ht="28.8" x14ac:dyDescent="0.3">
      <c r="A92" s="8" t="str">
        <f>France!A92</f>
        <v>Footwear</v>
      </c>
      <c r="B92" s="32" t="str">
        <f>France!B92</f>
        <v xml:space="preserve">Summer footwear </v>
      </c>
      <c r="C92" s="9" t="str">
        <f>France!C92</f>
        <v>Open-toed shoes, canvas, espadrilles, flip-flops, sandals, mules, clogs, babouche slipper, etc.</v>
      </c>
      <c r="D92" s="106" t="str">
        <f>France!D92</f>
        <v>Children (sizes 27 to 36)</v>
      </c>
      <c r="E92" s="10" t="str">
        <f>France!E92</f>
        <v>PP</v>
      </c>
      <c r="F92" s="49">
        <v>0</v>
      </c>
      <c r="G92" s="49">
        <v>0</v>
      </c>
      <c r="H92" s="49">
        <v>0</v>
      </c>
      <c r="I92" s="49">
        <v>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</row>
    <row r="93" spans="1:168" s="3" customFormat="1" ht="28.8" x14ac:dyDescent="0.3">
      <c r="A93" s="8" t="str">
        <f>France!A93</f>
        <v>Footwear</v>
      </c>
      <c r="B93" s="32" t="str">
        <f>France!B93</f>
        <v xml:space="preserve">Summer footwear </v>
      </c>
      <c r="C93" s="9" t="str">
        <f>France!C93</f>
        <v>Open-toed shoes, canvas, espadrilles, flip-flops, sandals, mules, clogs, babouche slipper, etc.</v>
      </c>
      <c r="D93" s="106" t="str">
        <f>France!D93</f>
        <v>Adult women (Size &gt;37)</v>
      </c>
      <c r="E93" s="10" t="str">
        <f>France!E93</f>
        <v>PP</v>
      </c>
      <c r="F93" s="49">
        <v>0</v>
      </c>
      <c r="G93" s="49">
        <v>0</v>
      </c>
      <c r="H93" s="49">
        <v>0</v>
      </c>
      <c r="I93" s="49">
        <v>0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</row>
    <row r="94" spans="1:168" s="3" customFormat="1" ht="38.4" customHeight="1" x14ac:dyDescent="0.3">
      <c r="A94" s="8" t="str">
        <f>France!A94</f>
        <v>Footwear</v>
      </c>
      <c r="B94" s="32" t="str">
        <f>France!B94</f>
        <v xml:space="preserve">Summer footwear </v>
      </c>
      <c r="C94" s="9" t="str">
        <f>France!C94</f>
        <v>Open-toed shoes, canvas, espadrilles, flip-flops, sandals, mules, clogs, babouche slipper</v>
      </c>
      <c r="D94" s="106" t="str">
        <f>France!D94</f>
        <v>Adult men (Size &gt;37)</v>
      </c>
      <c r="E94" s="10" t="str">
        <f>France!E94</f>
        <v>PP</v>
      </c>
      <c r="F94" s="50">
        <v>0</v>
      </c>
      <c r="G94" s="94">
        <v>0</v>
      </c>
      <c r="H94" s="50">
        <v>0</v>
      </c>
      <c r="I94" s="50">
        <v>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</row>
    <row r="95" spans="1:168" s="19" customFormat="1" ht="18.600000000000001" thickBot="1" x14ac:dyDescent="0.35">
      <c r="A95" s="46" t="str">
        <f>France!A95</f>
        <v>Footwear</v>
      </c>
      <c r="B95" s="47" t="str">
        <f>France!B95</f>
        <v>Indoor footwear</v>
      </c>
      <c r="C95" s="48" t="str">
        <f>France!C95</f>
        <v>Indoor footwear</v>
      </c>
      <c r="D95" s="113" t="str">
        <f>France!D95</f>
        <v>Men-Women-Children</v>
      </c>
      <c r="E95" s="59" t="str">
        <f>France!E95</f>
        <v>TPP</v>
      </c>
      <c r="F95" s="51">
        <v>0</v>
      </c>
      <c r="G95" s="102" t="s">
        <v>6</v>
      </c>
      <c r="H95" s="51">
        <v>0</v>
      </c>
      <c r="I95" s="51">
        <v>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</row>
    <row r="96" spans="1:168" ht="46.5" customHeight="1" thickTop="1" x14ac:dyDescent="0.3">
      <c r="A96" s="43" t="str">
        <f>France!A96</f>
        <v>Household linen</v>
      </c>
      <c r="B96" s="44" t="str">
        <f>France!B96</f>
        <v>Curtain, net curtain, mosquito netting, bed linen, bath linen, table linen</v>
      </c>
      <c r="C96" s="45" t="str">
        <f>France!C96</f>
        <v xml:space="preserve">3 metres = 1 item </v>
      </c>
      <c r="D96" s="114">
        <f>France!D96</f>
        <v>0</v>
      </c>
      <c r="E96" s="43" t="str">
        <f>France!E96</f>
        <v>MP</v>
      </c>
      <c r="F96" s="52">
        <v>0</v>
      </c>
      <c r="G96" s="103" t="s">
        <v>6</v>
      </c>
      <c r="H96" s="53">
        <v>0</v>
      </c>
      <c r="I96" s="49">
        <v>0</v>
      </c>
    </row>
    <row r="97" spans="1:168" s="24" customFormat="1" ht="28.8" x14ac:dyDescent="0.3">
      <c r="A97" s="22" t="str">
        <f>France!A97</f>
        <v>Household linen</v>
      </c>
      <c r="B97" s="34" t="str">
        <f>France!B97</f>
        <v>Miscellaneous household linen</v>
      </c>
      <c r="C97" s="23" t="str">
        <f>France!C97</f>
        <v>Fabric place mats only, table runners, tea towels, cleaning cloths (including microfibre), floor cloths, cleaning wipes, mops (100% textile), microfibre cloth for broom</v>
      </c>
      <c r="D97" s="115">
        <f>France!D97</f>
        <v>0</v>
      </c>
      <c r="E97" s="22" t="str">
        <f>France!E97</f>
        <v>PP</v>
      </c>
      <c r="F97" s="52">
        <v>0</v>
      </c>
      <c r="G97" s="104" t="s">
        <v>6</v>
      </c>
      <c r="H97" s="53">
        <v>0</v>
      </c>
      <c r="I97" s="49">
        <v>0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</row>
    <row r="98" spans="1:168" ht="28.8" x14ac:dyDescent="0.3">
      <c r="A98" s="7" t="str">
        <f>France!A98</f>
        <v>Household linen</v>
      </c>
      <c r="B98" s="33" t="str">
        <f>France!B98</f>
        <v>Gloves</v>
      </c>
      <c r="C98" s="12" t="str">
        <f>France!C98</f>
        <v>Flannels – including exfoliation – and oven gloves, pot holders, cleaning gloves, (microfibre and others), exfoliation gloves</v>
      </c>
      <c r="D98" s="116">
        <f>France!D98</f>
        <v>0</v>
      </c>
      <c r="E98" s="7" t="str">
        <f>France!E98</f>
        <v>TPP</v>
      </c>
      <c r="F98" s="52">
        <v>0</v>
      </c>
      <c r="G98" s="104" t="s">
        <v>6</v>
      </c>
      <c r="H98" s="53">
        <v>0</v>
      </c>
      <c r="I98" s="49">
        <v>0</v>
      </c>
    </row>
    <row r="99" spans="1:168" s="24" customFormat="1" ht="28.8" x14ac:dyDescent="0.3">
      <c r="A99" s="22" t="str">
        <f>France!A99</f>
        <v>Household linen</v>
      </c>
      <c r="B99" s="34" t="str">
        <f>France!B99</f>
        <v>Bath linen and mats (humid areas)</v>
      </c>
      <c r="C99" s="23" t="str">
        <f>France!C99</f>
        <v>Bath capes, bath towels (70 x 140), beach towels (100 x 170, 100 x 180),  bath robes, bath poncho, round beach towel, fouta, bath mat, kitchen mat</v>
      </c>
      <c r="D99" s="115">
        <f>France!D99</f>
        <v>0</v>
      </c>
      <c r="E99" s="22" t="str">
        <f>France!E99</f>
        <v>MP</v>
      </c>
      <c r="F99" s="52">
        <v>0</v>
      </c>
      <c r="G99" s="104" t="s">
        <v>6</v>
      </c>
      <c r="H99" s="53">
        <v>0</v>
      </c>
      <c r="I99" s="49">
        <v>0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</row>
    <row r="100" spans="1:168" ht="18" x14ac:dyDescent="0.3">
      <c r="A100" s="7" t="str">
        <f>France!A100</f>
        <v>Household linen</v>
      </c>
      <c r="B100" s="33" t="str">
        <f>France!B100</f>
        <v>Towels</v>
      </c>
      <c r="C100" s="12" t="str">
        <f>France!C100</f>
        <v>Towels (50 x 100), hand towels</v>
      </c>
      <c r="D100" s="116">
        <f>France!D100</f>
        <v>0</v>
      </c>
      <c r="E100" s="7" t="str">
        <f>France!E100</f>
        <v>PP</v>
      </c>
      <c r="F100" s="49">
        <v>0</v>
      </c>
      <c r="G100" s="101" t="s">
        <v>6</v>
      </c>
      <c r="H100" s="49">
        <v>0</v>
      </c>
      <c r="I100" s="49">
        <v>0</v>
      </c>
    </row>
    <row r="101" spans="1:168" s="24" customFormat="1" ht="27.6" customHeight="1" x14ac:dyDescent="0.3">
      <c r="A101" s="22" t="str">
        <f>France!A101</f>
        <v>Household linen</v>
      </c>
      <c r="B101" s="34" t="str">
        <f>France!B101</f>
        <v>Pillow/bolster cases and protector cases</v>
      </c>
      <c r="C101" s="23" t="str">
        <f>France!C101</f>
        <v>Pillow and bolster cases and covers, pillow and bolster protection cases</v>
      </c>
      <c r="D101" s="115">
        <f>France!D101</f>
        <v>0</v>
      </c>
      <c r="E101" s="22" t="str">
        <f>France!E101</f>
        <v>PP</v>
      </c>
      <c r="F101" s="49">
        <v>0</v>
      </c>
      <c r="G101" s="49">
        <v>0</v>
      </c>
      <c r="H101" s="49">
        <v>0</v>
      </c>
      <c r="I101" s="49">
        <v>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</row>
    <row r="102" spans="1:168" ht="18" x14ac:dyDescent="0.3">
      <c r="A102" s="7" t="str">
        <f>France!A102</f>
        <v>Household linen</v>
      </c>
      <c r="B102" s="33" t="str">
        <f>France!B102</f>
        <v>Sheets</v>
      </c>
      <c r="C102" s="12" t="str">
        <f>France!C102</f>
        <v>Sheets, fitted sheets</v>
      </c>
      <c r="D102" s="116">
        <f>France!D102</f>
        <v>0</v>
      </c>
      <c r="E102" s="7" t="str">
        <f>France!E102</f>
        <v>MP</v>
      </c>
      <c r="F102" s="49">
        <v>0</v>
      </c>
      <c r="G102" s="49">
        <v>0</v>
      </c>
      <c r="H102" s="49">
        <v>0</v>
      </c>
      <c r="I102" s="49">
        <v>0</v>
      </c>
    </row>
    <row r="103" spans="1:168" s="24" customFormat="1" ht="18" x14ac:dyDescent="0.3">
      <c r="A103" s="22" t="str">
        <f>France!A103</f>
        <v>Household linen</v>
      </c>
      <c r="B103" s="34" t="str">
        <f>France!B103</f>
        <v>Continental quilt cover</v>
      </c>
      <c r="C103" s="23" t="str">
        <f>France!C103</f>
        <v>Continental quilt cover</v>
      </c>
      <c r="D103" s="115">
        <f>France!D103</f>
        <v>0</v>
      </c>
      <c r="E103" s="22" t="str">
        <f>France!E103</f>
        <v>GP</v>
      </c>
      <c r="F103" s="49">
        <v>0</v>
      </c>
      <c r="G103" s="49">
        <v>0</v>
      </c>
      <c r="H103" s="49">
        <v>0</v>
      </c>
      <c r="I103" s="49">
        <v>0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</row>
    <row r="104" spans="1:168" ht="18" x14ac:dyDescent="0.3">
      <c r="A104" s="7" t="str">
        <f>France!A104</f>
        <v>Household linen</v>
      </c>
      <c r="B104" s="33" t="str">
        <f>France!B104</f>
        <v>Bed linen set</v>
      </c>
      <c r="C104" s="12" t="str">
        <f>France!C104</f>
        <v>Bed linen set (non-fitted sheet or duvet cover +1 or 2 pillow cases)</v>
      </c>
      <c r="D104" s="116">
        <f>France!D104</f>
        <v>0</v>
      </c>
      <c r="E104" s="7" t="str">
        <f>France!E104</f>
        <v>GP</v>
      </c>
      <c r="F104" s="49">
        <v>0</v>
      </c>
      <c r="G104" s="93">
        <v>0</v>
      </c>
      <c r="H104" s="49">
        <v>0</v>
      </c>
      <c r="I104" s="49">
        <v>0</v>
      </c>
    </row>
    <row r="105" spans="1:168" s="24" customFormat="1" ht="18" x14ac:dyDescent="0.3">
      <c r="A105" s="22" t="str">
        <f>France!A105</f>
        <v>Household linen</v>
      </c>
      <c r="B105" s="34" t="str">
        <f>France!B105</f>
        <v>Protective covers</v>
      </c>
      <c r="C105" s="23" t="str">
        <f>France!C105</f>
        <v>Mattress protector sheets, eiderdowns</v>
      </c>
      <c r="D105" s="115">
        <f>France!D105</f>
        <v>0</v>
      </c>
      <c r="E105" s="60" t="str">
        <f>France!E105</f>
        <v>GP</v>
      </c>
      <c r="F105" s="49">
        <v>0</v>
      </c>
      <c r="G105" s="105" t="s">
        <v>6</v>
      </c>
      <c r="H105" s="49">
        <v>0</v>
      </c>
      <c r="I105" s="49">
        <v>0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</row>
    <row r="106" spans="1:168" ht="18" x14ac:dyDescent="0.3">
      <c r="A106" s="7" t="str">
        <f>France!A106</f>
        <v>Household linen</v>
      </c>
      <c r="B106" s="33" t="str">
        <f>France!B106</f>
        <v>Blankets</v>
      </c>
      <c r="C106" s="12" t="str">
        <f>France!C106</f>
        <v>Blankets, plaid, bedspread, bed canopy, throw</v>
      </c>
      <c r="D106" s="116">
        <f>France!D106</f>
        <v>0</v>
      </c>
      <c r="E106" s="7" t="str">
        <f>France!E106</f>
        <v>GP</v>
      </c>
      <c r="F106" s="49">
        <v>0</v>
      </c>
      <c r="G106" s="105" t="s">
        <v>6</v>
      </c>
      <c r="H106" s="49">
        <v>0</v>
      </c>
      <c r="I106" s="49">
        <v>0</v>
      </c>
    </row>
    <row r="107" spans="1:168" s="24" customFormat="1" ht="18" x14ac:dyDescent="0.3">
      <c r="A107" s="22" t="str">
        <f>France!A107</f>
        <v>Household linen</v>
      </c>
      <c r="B107" s="34" t="str">
        <f>France!B107</f>
        <v>Tablecloths</v>
      </c>
      <c r="C107" s="23" t="str">
        <f>France!C107</f>
        <v>Non-disposable fabric tablecloth</v>
      </c>
      <c r="D107" s="115">
        <f>France!D107</f>
        <v>0</v>
      </c>
      <c r="E107" s="22" t="str">
        <f>France!E107</f>
        <v>MP</v>
      </c>
      <c r="F107" s="49">
        <v>0</v>
      </c>
      <c r="G107" s="105" t="s">
        <v>6</v>
      </c>
      <c r="H107" s="49">
        <v>0</v>
      </c>
      <c r="I107" s="49">
        <v>0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</row>
    <row r="108" spans="1:168" ht="18" x14ac:dyDescent="0.3">
      <c r="A108" s="7" t="str">
        <f>France!A108</f>
        <v>Household linen</v>
      </c>
      <c r="B108" s="33" t="str">
        <f>France!B108</f>
        <v>Table linen</v>
      </c>
      <c r="C108" s="12" t="str">
        <f>France!C108</f>
        <v>Napkins, guest napkins (or guest towel), doily</v>
      </c>
      <c r="D108" s="116">
        <f>France!D108</f>
        <v>0</v>
      </c>
      <c r="E108" s="7" t="str">
        <f>France!E108</f>
        <v>TPP</v>
      </c>
      <c r="F108" s="49">
        <v>0</v>
      </c>
      <c r="G108" s="105" t="s">
        <v>6</v>
      </c>
      <c r="H108" s="49">
        <v>0</v>
      </c>
      <c r="I108" s="49">
        <v>0</v>
      </c>
    </row>
    <row r="109" spans="1:168" s="24" customFormat="1" ht="18" x14ac:dyDescent="0.3">
      <c r="A109" s="22" t="str">
        <f>France!A109</f>
        <v>Household linen</v>
      </c>
      <c r="B109" s="34" t="str">
        <f>France!B109</f>
        <v>Bath linen and bed linen for babies (0-3 years)</v>
      </c>
      <c r="C109" s="23" t="str">
        <f>France!C109</f>
        <v xml:space="preserve">Bath cape, bath poncho, bathrobe </v>
      </c>
      <c r="D109" s="115" t="str">
        <f>France!D109</f>
        <v>Baby (0-36 months)</v>
      </c>
      <c r="E109" s="22" t="str">
        <f>France!E109</f>
        <v>MP</v>
      </c>
      <c r="F109" s="49">
        <v>0</v>
      </c>
      <c r="G109" s="105" t="s">
        <v>6</v>
      </c>
      <c r="H109" s="49">
        <v>0</v>
      </c>
      <c r="I109" s="49">
        <v>0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</row>
    <row r="110" spans="1:168" s="24" customFormat="1" ht="45" customHeight="1" x14ac:dyDescent="0.3">
      <c r="A110" s="22" t="str">
        <f>France!A110</f>
        <v>Household linen</v>
      </c>
      <c r="B110" s="34" t="str">
        <f>France!B110</f>
        <v>Bedlinen for cot (0-3 years’ old)</v>
      </c>
      <c r="C110" s="23" t="str">
        <f>France!C110</f>
        <v>Sheet for cot, baby duvet covers, changing mattress cover, blanket, bunting bag, sleeping bag, sleep suits, baby sling</v>
      </c>
      <c r="D110" s="115" t="str">
        <f>France!D110</f>
        <v>Baby (0-36 months)</v>
      </c>
      <c r="E110" s="22" t="str">
        <f>France!E110</f>
        <v>MP</v>
      </c>
      <c r="F110" s="49">
        <v>0</v>
      </c>
      <c r="G110" s="105" t="s">
        <v>6</v>
      </c>
      <c r="H110" s="49">
        <v>0</v>
      </c>
      <c r="I110" s="49">
        <v>0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</row>
    <row r="111" spans="1:168" ht="54.6" customHeight="1" x14ac:dyDescent="0.3">
      <c r="A111" s="7" t="str">
        <f>France!A111</f>
        <v>Household linen</v>
      </c>
      <c r="B111" s="33" t="str">
        <f>France!B111</f>
        <v>Net curtains</v>
      </c>
      <c r="C111" s="12" t="str">
        <f>France!C111</f>
        <v>Net curtains  ≤ 1m (whether sold individually or in pairs): classic, panels for window, café net curtains, net window sets, Japanese fabric panel blinds, mosquito net, window valance</v>
      </c>
      <c r="D111" s="116">
        <f>France!D111</f>
        <v>0</v>
      </c>
      <c r="E111" s="61" t="str">
        <f>France!E111</f>
        <v>TPP</v>
      </c>
      <c r="F111" s="99">
        <v>0</v>
      </c>
      <c r="G111" s="105" t="s">
        <v>6</v>
      </c>
      <c r="H111" s="49">
        <v>0</v>
      </c>
      <c r="I111" s="49">
        <v>0</v>
      </c>
    </row>
    <row r="112" spans="1:168" ht="58.2" customHeight="1" x14ac:dyDescent="0.3">
      <c r="A112" s="7" t="str">
        <f>France!A112</f>
        <v>Household linen</v>
      </c>
      <c r="B112" s="33" t="str">
        <f>France!B112</f>
        <v>Net curtains</v>
      </c>
      <c r="C112" s="12" t="str">
        <f>France!C112</f>
        <v>Net curtains &gt; 1m (whether sold individually or in pairs): classic, panels for window, café net curtains, net window sets, Japanese fabric panel blinds, mosquito net, window valance</v>
      </c>
      <c r="D112" s="116">
        <f>France!D112</f>
        <v>0</v>
      </c>
      <c r="E112" s="7" t="str">
        <f>France!E112</f>
        <v>MP</v>
      </c>
      <c r="F112" s="99">
        <v>0</v>
      </c>
      <c r="G112" s="105" t="s">
        <v>6</v>
      </c>
      <c r="H112" s="49">
        <v>0</v>
      </c>
      <c r="I112" s="49">
        <v>0</v>
      </c>
    </row>
    <row r="113" spans="1:168" s="24" customFormat="1" ht="28.8" x14ac:dyDescent="0.3">
      <c r="A113" s="22" t="str">
        <f>France!A113</f>
        <v>Household linen</v>
      </c>
      <c r="B113" s="34" t="str">
        <f>France!B113</f>
        <v>Curtains</v>
      </c>
      <c r="C113" s="23" t="str">
        <f>France!C113</f>
        <v>1 unit = 1 panel and not a pair – Blackout curtains, insulating curtain, made-to-measure or off-the-peg</v>
      </c>
      <c r="D113" s="115">
        <f>France!D113</f>
        <v>0</v>
      </c>
      <c r="E113" s="22" t="str">
        <f>France!E113</f>
        <v>GP</v>
      </c>
      <c r="F113" s="99">
        <v>0</v>
      </c>
      <c r="G113" s="105" t="s">
        <v>6</v>
      </c>
      <c r="H113" s="49">
        <v>0</v>
      </c>
      <c r="I113" s="49">
        <v>0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</row>
    <row r="114" spans="1:168" ht="44.25" customHeight="1" thickBot="1" x14ac:dyDescent="0.35">
      <c r="A114" s="7" t="str">
        <f>France!A114</f>
        <v>Household linen</v>
      </c>
      <c r="B114" s="33" t="str">
        <f>France!B114</f>
        <v>Blinds</v>
      </c>
      <c r="C114" s="12" t="str">
        <f>France!C114</f>
        <v xml:space="preserve">Only fabric blinds, roll-up or not, Venetian blinds, soft-fold blinds, skylight roller blind (Velux type); etc. made-to-measure or not, regardless of surface area </v>
      </c>
      <c r="D114" s="116">
        <f>France!D114</f>
        <v>0</v>
      </c>
      <c r="E114" s="7" t="str">
        <f>France!E114</f>
        <v>MP</v>
      </c>
      <c r="F114" s="99">
        <v>0</v>
      </c>
      <c r="G114" s="102" t="s">
        <v>6</v>
      </c>
      <c r="H114" s="51">
        <v>0</v>
      </c>
      <c r="I114" s="51">
        <v>0</v>
      </c>
    </row>
    <row r="115" spans="1:168" ht="15" thickTop="1" x14ac:dyDescent="0.3"/>
  </sheetData>
  <sheetProtection algorithmName="SHA-512" hashValue="0Kpyl4CsGHYNgPCEZ6dTIqdg5eNYO95sC/T5l2IV3lBwb6yOwJG/GdJcisuI2AdjiddMplhYTFcD2hk69uLx8A==" saltValue="dyaiShoHY/iShRxE8TVyFQ==" spinCount="100000" sheet="1" objects="1" scenarios="1" autoFilter="0" pivotTables="0"/>
  <autoFilter ref="A6:I6" xr:uid="{227B8900-6963-44A4-A155-B81F51E49030}"/>
  <mergeCells count="4">
    <mergeCell ref="C2:D3"/>
    <mergeCell ref="B3:B4"/>
    <mergeCell ref="G5:I5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B1CE3-BEFC-40D1-81DD-5789A07AA7CE}">
  <sheetPr codeName="Feuil9"/>
  <dimension ref="A1:FL115"/>
  <sheetViews>
    <sheetView zoomScale="70" zoomScaleNormal="70" workbookViewId="0">
      <selection activeCell="K64" sqref="K64"/>
    </sheetView>
  </sheetViews>
  <sheetFormatPr baseColWidth="10" defaultColWidth="19.109375" defaultRowHeight="14.4" x14ac:dyDescent="0.3"/>
  <cols>
    <col min="1" max="1" width="16.33203125" style="1" customWidth="1"/>
    <col min="2" max="2" width="44.6640625" style="4" bestFit="1" customWidth="1"/>
    <col min="3" max="3" width="76.33203125" style="13" customWidth="1"/>
    <col min="4" max="4" width="25.5546875" style="109" bestFit="1" customWidth="1"/>
    <col min="5" max="5" width="19.109375" style="1"/>
    <col min="6" max="6" width="16.109375" style="26" bestFit="1" customWidth="1"/>
    <col min="7" max="7" width="18" style="26" customWidth="1"/>
    <col min="8" max="8" width="17.33203125" style="26" customWidth="1"/>
    <col min="9" max="9" width="17.6640625" style="26" customWidth="1"/>
    <col min="10" max="168" width="19.109375" style="26"/>
  </cols>
  <sheetData>
    <row r="1" spans="1:168" ht="45" customHeight="1" x14ac:dyDescent="0.3">
      <c r="B1" s="35"/>
    </row>
    <row r="2" spans="1:168" ht="15" customHeight="1" x14ac:dyDescent="0.3">
      <c r="C2" s="141" t="str">
        <f>France!C2</f>
        <v xml:space="preserve">2021 sales declaration </v>
      </c>
      <c r="D2" s="142"/>
    </row>
    <row r="3" spans="1:168" ht="16.5" customHeight="1" x14ac:dyDescent="0.3">
      <c r="B3" s="136"/>
      <c r="C3" s="143"/>
      <c r="D3" s="144"/>
    </row>
    <row r="4" spans="1:168" ht="32.25" customHeight="1" thickBot="1" x14ac:dyDescent="0.35">
      <c r="B4" s="136"/>
      <c r="C4" s="140" t="str">
        <f>France!C4</f>
        <v xml:space="preserve">COMPANY Name : </v>
      </c>
      <c r="D4" s="140"/>
    </row>
    <row r="5" spans="1:168" ht="46.2" customHeight="1" thickTop="1" thickBot="1" x14ac:dyDescent="0.35">
      <c r="F5" s="100" t="s">
        <v>26</v>
      </c>
      <c r="G5" s="138" t="s">
        <v>29</v>
      </c>
      <c r="H5" s="138"/>
      <c r="I5" s="139"/>
    </row>
    <row r="6" spans="1:168" s="4" customFormat="1" ht="60" customHeight="1" thickTop="1" thickBot="1" x14ac:dyDescent="0.35">
      <c r="A6" s="2" t="s">
        <v>203</v>
      </c>
      <c r="B6" s="28" t="s">
        <v>202</v>
      </c>
      <c r="C6" s="2" t="s">
        <v>201</v>
      </c>
      <c r="D6" s="2" t="s">
        <v>199</v>
      </c>
      <c r="E6" s="2" t="s">
        <v>200</v>
      </c>
      <c r="F6" s="36" t="s">
        <v>5</v>
      </c>
      <c r="G6" s="117" t="s">
        <v>18</v>
      </c>
      <c r="H6" s="117" t="s">
        <v>19</v>
      </c>
      <c r="I6" s="117" t="s">
        <v>20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</row>
    <row r="7" spans="1:168" ht="31.5" customHeight="1" x14ac:dyDescent="0.3">
      <c r="A7" s="5" t="str">
        <f>France!A7</f>
        <v>Clothing</v>
      </c>
      <c r="B7" s="29" t="str">
        <f>France!B7</f>
        <v>Clothing fabric sold by meter (dress-making fabric)</v>
      </c>
      <c r="C7" s="11" t="str">
        <f>France!C7</f>
        <v xml:space="preserve">3 metres = 1 item </v>
      </c>
      <c r="D7" s="110" t="str">
        <f>France!D7</f>
        <v>Men-Women-Children</v>
      </c>
      <c r="E7" s="5" t="str">
        <f>France!E7</f>
        <v>MP</v>
      </c>
      <c r="F7" s="49">
        <v>0</v>
      </c>
      <c r="G7" s="105" t="s">
        <v>6</v>
      </c>
      <c r="H7" s="49">
        <v>0</v>
      </c>
      <c r="I7" s="49">
        <v>0</v>
      </c>
    </row>
    <row r="8" spans="1:168" s="16" customFormat="1" ht="18" x14ac:dyDescent="0.3">
      <c r="A8" s="14" t="str">
        <f>France!A8</f>
        <v>Clothing</v>
      </c>
      <c r="B8" s="30" t="str">
        <f>France!B8</f>
        <v>High visibility safety vests</v>
      </c>
      <c r="C8" s="15" t="str">
        <f>France!C8</f>
        <v>High-visibility safety vest, high-visibility safety jacket</v>
      </c>
      <c r="D8" s="111" t="str">
        <f>France!D8</f>
        <v>Men-Women-Children</v>
      </c>
      <c r="E8" s="54" t="str">
        <f>France!E8</f>
        <v>TPP</v>
      </c>
      <c r="F8" s="49">
        <v>0</v>
      </c>
      <c r="G8" s="105" t="s">
        <v>6</v>
      </c>
      <c r="H8" s="49">
        <v>0</v>
      </c>
      <c r="I8" s="49">
        <v>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</row>
    <row r="9" spans="1:168" ht="18" x14ac:dyDescent="0.3">
      <c r="A9" s="5" t="str">
        <f>France!A9</f>
        <v>Clothing</v>
      </c>
      <c r="B9" s="29" t="str">
        <f>France!B9</f>
        <v>Dressing-up sets and fancy dress</v>
      </c>
      <c r="C9" s="11" t="str">
        <f>France!C9</f>
        <v>Dressing up set, fancy dress</v>
      </c>
      <c r="D9" s="110" t="str">
        <f>France!D9</f>
        <v>Men-Women-Children</v>
      </c>
      <c r="E9" s="55" t="str">
        <f>France!E9</f>
        <v>PP</v>
      </c>
      <c r="F9" s="49">
        <v>0</v>
      </c>
      <c r="G9" s="105" t="s">
        <v>6</v>
      </c>
      <c r="H9" s="49">
        <v>0</v>
      </c>
      <c r="I9" s="49">
        <v>0</v>
      </c>
    </row>
    <row r="10" spans="1:168" s="16" customFormat="1" ht="18" x14ac:dyDescent="0.3">
      <c r="A10" s="14" t="str">
        <f>France!A10</f>
        <v>Clothing</v>
      </c>
      <c r="B10" s="30" t="str">
        <f>France!B10</f>
        <v>One-piece work clothing for individuals</v>
      </c>
      <c r="C10" s="15" t="str">
        <f>France!C10</f>
        <v xml:space="preserve">Work clothing for individuals (smock, trousers, jackets, aprons) category 1 PPE  </v>
      </c>
      <c r="D10" s="111" t="str">
        <f>France!D10</f>
        <v>Men-Women-Children</v>
      </c>
      <c r="E10" s="54" t="str">
        <f>France!E10</f>
        <v>GP</v>
      </c>
      <c r="F10" s="49">
        <v>0</v>
      </c>
      <c r="G10" s="105" t="s">
        <v>6</v>
      </c>
      <c r="H10" s="49">
        <v>0</v>
      </c>
      <c r="I10" s="49">
        <v>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</row>
    <row r="11" spans="1:168" s="16" customFormat="1" ht="33.6" customHeight="1" x14ac:dyDescent="0.3">
      <c r="A11" s="14" t="str">
        <f>France!A11</f>
        <v>Clothing</v>
      </c>
      <c r="B11" s="30" t="str">
        <f>France!B11</f>
        <v>2-piece work clothing or overalls for individuals</v>
      </c>
      <c r="C11" s="15" t="str">
        <f>France!C11</f>
        <v xml:space="preserve">2-piece work clothing or overalls for individuals (bottoms and tops, overalls) category 1 PPE </v>
      </c>
      <c r="D11" s="111" t="str">
        <f>France!D11</f>
        <v>Men-Women-Children</v>
      </c>
      <c r="E11" s="14" t="str">
        <f>France!E11</f>
        <v>GP</v>
      </c>
      <c r="F11" s="49">
        <v>0</v>
      </c>
      <c r="G11" s="105" t="s">
        <v>6</v>
      </c>
      <c r="H11" s="50">
        <v>0</v>
      </c>
      <c r="I11" s="50">
        <v>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</row>
    <row r="12" spans="1:168" ht="28.8" x14ac:dyDescent="0.3">
      <c r="A12" s="5" t="str">
        <f>France!A12</f>
        <v>Clothing</v>
      </c>
      <c r="B12" s="29" t="str">
        <f>France!B12</f>
        <v>Baby footwear and underwear (0-3 years) and small accessories</v>
      </c>
      <c r="C12" s="11" t="str">
        <f>France!C12</f>
        <v>Bodysuits, knickers, bibs, scarves, disposable nappies, nappies, slippers, socks, tights, gloves, hats, swimming costume, wetsuits</v>
      </c>
      <c r="D12" s="110" t="str">
        <f>France!D12</f>
        <v>Baby (0-36 months)</v>
      </c>
      <c r="E12" s="5" t="str">
        <f>France!E12</f>
        <v>TPP</v>
      </c>
      <c r="F12" s="49">
        <v>0</v>
      </c>
      <c r="G12" s="105" t="s">
        <v>6</v>
      </c>
      <c r="H12" s="49">
        <v>0</v>
      </c>
      <c r="I12" s="49">
        <v>0</v>
      </c>
    </row>
    <row r="13" spans="1:168" ht="43.2" x14ac:dyDescent="0.3">
      <c r="A13" s="5" t="str">
        <f>France!A13</f>
        <v>Clothing</v>
      </c>
      <c r="B13" s="29" t="str">
        <f>France!B13</f>
        <v>Baby clothes Small items (0-3 years)</v>
      </c>
      <c r="C13" s="11" t="str">
        <f>France!C13</f>
        <v>Shirt, T-shirt, romper suit, jumper, bloomer knickers, side-fastening tops, blouse, cardigan, sweatshirts, dresses, trousers, shorts, leggings, polo shirts, jogging bottoms, striped jersey tops, sleeper, pyjamas, jackets</v>
      </c>
      <c r="D13" s="110" t="str">
        <f>France!D13</f>
        <v>Baby (0-36 months)</v>
      </c>
      <c r="E13" s="55" t="str">
        <f>France!E13</f>
        <v>TPP</v>
      </c>
      <c r="F13" s="49">
        <v>0</v>
      </c>
      <c r="G13" s="105" t="s">
        <v>6</v>
      </c>
      <c r="H13" s="49">
        <v>0</v>
      </c>
      <c r="I13" s="49">
        <v>0</v>
      </c>
    </row>
    <row r="14" spans="1:168" ht="18" x14ac:dyDescent="0.3">
      <c r="A14" s="5" t="str">
        <f>France!A14</f>
        <v>Clothing</v>
      </c>
      <c r="B14" s="29" t="str">
        <f>France!B14</f>
        <v>Baby clothing Large items (0-3 years)</v>
      </c>
      <c r="C14" s="11" t="str">
        <f>France!C14</f>
        <v xml:space="preserve">Padded bodysuit, bunting, coat, (see line 110 and 111 for the other products) </v>
      </c>
      <c r="D14" s="110" t="str">
        <f>France!D14</f>
        <v>Baby (0-36 months)</v>
      </c>
      <c r="E14" s="5" t="str">
        <f>France!E14</f>
        <v>MP</v>
      </c>
      <c r="F14" s="49">
        <v>0</v>
      </c>
      <c r="G14" s="105" t="s">
        <v>6</v>
      </c>
      <c r="H14" s="49">
        <v>0</v>
      </c>
      <c r="I14" s="49">
        <v>0</v>
      </c>
    </row>
    <row r="15" spans="1:168" s="16" customFormat="1" ht="18" x14ac:dyDescent="0.3">
      <c r="A15" s="14" t="str">
        <f>France!A15</f>
        <v>Clothing</v>
      </c>
      <c r="B15" s="30" t="str">
        <f>France!B15</f>
        <v>All types</v>
      </c>
      <c r="C15" s="15" t="str">
        <f>France!C15</f>
        <v>Knickers, briefs,girls’ boy shorts, boxer shorts, girl’s side-fastening top</v>
      </c>
      <c r="D15" s="111" t="str">
        <f>France!D15</f>
        <v>Child (4-14 ans)</v>
      </c>
      <c r="E15" s="14" t="str">
        <f>France!E15</f>
        <v>TPP</v>
      </c>
      <c r="F15" s="49">
        <v>0</v>
      </c>
      <c r="G15" s="93">
        <v>0</v>
      </c>
      <c r="H15" s="49">
        <v>0</v>
      </c>
      <c r="I15" s="49"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</row>
    <row r="16" spans="1:168" s="16" customFormat="1" ht="43.2" x14ac:dyDescent="0.3">
      <c r="A16" s="14" t="str">
        <f>France!A16</f>
        <v>Clothing</v>
      </c>
      <c r="B16" s="30" t="str">
        <f>France!B16</f>
        <v>Bottoms</v>
      </c>
      <c r="C16" s="15" t="str">
        <f>France!C16</f>
        <v>Knickers, briefs, string, Brazilian style knickers, girls’ boy shorts, hipster, tanga, bodysuit, boxer shorts - including waste cincher, girdle, tights, body shaper, as well as menstrual knickers</v>
      </c>
      <c r="D16" s="111" t="str">
        <f>France!D16</f>
        <v>Adult women (≥ 15 years)</v>
      </c>
      <c r="E16" s="14" t="str">
        <f>France!E16</f>
        <v>TPP</v>
      </c>
      <c r="F16" s="49">
        <v>0</v>
      </c>
      <c r="G16" s="98">
        <v>0</v>
      </c>
      <c r="H16" s="49">
        <v>0</v>
      </c>
      <c r="I16" s="49"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</row>
    <row r="17" spans="1:168" s="16" customFormat="1" ht="18" x14ac:dyDescent="0.3">
      <c r="A17" s="14" t="str">
        <f>France!A17</f>
        <v>Clothing</v>
      </c>
      <c r="B17" s="30" t="str">
        <f>France!B17</f>
        <v>Bottoms</v>
      </c>
      <c r="C17" s="15" t="str">
        <f>France!C17</f>
        <v>Briefs, strings, trunks, shorts, boxer shorts - excl. longjohns</v>
      </c>
      <c r="D17" s="111" t="str">
        <f>France!D17</f>
        <v>Adult men (≥ 15 years)</v>
      </c>
      <c r="E17" s="54" t="str">
        <f>France!E17</f>
        <v>PP</v>
      </c>
      <c r="F17" s="49">
        <v>0</v>
      </c>
      <c r="G17" s="93">
        <v>0</v>
      </c>
      <c r="H17" s="49">
        <v>0</v>
      </c>
      <c r="I17" s="49"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</row>
    <row r="18" spans="1:168" ht="43.2" x14ac:dyDescent="0.3">
      <c r="A18" s="5" t="str">
        <f>France!A18</f>
        <v>Clothing</v>
      </c>
      <c r="B18" s="29" t="str">
        <f>France!B18</f>
        <v>Lingerie</v>
      </c>
      <c r="C18" s="11" t="str">
        <f>France!C18</f>
        <v>Bra (balcony, push-up, plunge, padded, strapless, etc.), top with integrated bra, bodice, waist cincher, corset,bustier, full slip petticoat, suspender belt, garter, camisole, half slip, anti-friction lace strips</v>
      </c>
      <c r="D18" s="110" t="str">
        <f>France!D18</f>
        <v>Adult women (≥ 15 years)</v>
      </c>
      <c r="E18" s="5" t="str">
        <f>France!E18</f>
        <v>TPP</v>
      </c>
      <c r="F18" s="49">
        <v>0</v>
      </c>
      <c r="G18" s="99">
        <v>0</v>
      </c>
      <c r="H18" s="49">
        <v>0</v>
      </c>
      <c r="I18" s="49">
        <v>0</v>
      </c>
    </row>
    <row r="19" spans="1:168" s="16" customFormat="1" ht="28.8" x14ac:dyDescent="0.3">
      <c r="A19" s="14" t="str">
        <f>France!A19</f>
        <v>Clothing</v>
      </c>
      <c r="B19" s="30" t="str">
        <f>France!B19</f>
        <v>Footwear - excl. baby</v>
      </c>
      <c r="C19" s="15" t="str">
        <f>France!C19</f>
        <v>Footwear (everyday, sport, ski, etc.) – including waterproof socks –, shin guards, ankle socks, footsies, toe sock, tights, stockings, knee-lengths, gaiter, pantyhose-type leggings</v>
      </c>
      <c r="D19" s="111" t="str">
        <f>France!D19</f>
        <v>Men-Women-Children</v>
      </c>
      <c r="E19" s="14" t="str">
        <f>France!E19</f>
        <v>TPP</v>
      </c>
      <c r="F19" s="49">
        <v>0</v>
      </c>
      <c r="G19" s="49">
        <v>0</v>
      </c>
      <c r="H19" s="49">
        <v>0</v>
      </c>
      <c r="I19" s="49"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</row>
    <row r="20" spans="1:168" ht="43.2" x14ac:dyDescent="0.3">
      <c r="A20" s="5" t="str">
        <f>France!A20</f>
        <v>Clothing</v>
      </c>
      <c r="B20" s="29" t="str">
        <f>France!B20</f>
        <v>T-shirt type tops (fabric in jersey or pique knit)</v>
      </c>
      <c r="C20" s="11" t="str">
        <f>France!C20</f>
        <v>T-shirt (regards of its shape:  cross-over, top with straps, backless, V-neck, tank top, etc.), polo shirt (long and short sleeves), rugby shirt, fine turtle neck top, tunic dress,  sports shirt, striped sweater, undershirt, technical textile T-shirt (thermal/UV).</v>
      </c>
      <c r="D20" s="110" t="str">
        <f>France!D20</f>
        <v>Child (4-14 ans)</v>
      </c>
      <c r="E20" s="55" t="str">
        <f>France!E20</f>
        <v>TPP</v>
      </c>
      <c r="F20" s="49">
        <v>0</v>
      </c>
      <c r="G20" s="49">
        <v>0</v>
      </c>
      <c r="H20" s="49">
        <v>0</v>
      </c>
      <c r="I20" s="49">
        <v>0</v>
      </c>
    </row>
    <row r="21" spans="1:168" ht="57.6" x14ac:dyDescent="0.3">
      <c r="A21" s="5" t="str">
        <f>France!A21</f>
        <v>Clothing</v>
      </c>
      <c r="B21" s="29" t="str">
        <f>France!B21</f>
        <v>T-shirt type tops (fabric in jersey or pique knit)</v>
      </c>
      <c r="C21" s="11" t="str">
        <f>France!C21</f>
        <v>T-shirt (regards of its shape:  cross-over, top with straps, backless, V-neck, tank top, etc.), polo shirt (long and short sleeves), rugby shirt, fine turtle neck top, tunic dress, sports shirt, striped sweater, undershirt, technical textile T-shirt (thermal/UV, firming, slimming), posture-correcting T-shirt)</v>
      </c>
      <c r="D21" s="110" t="str">
        <f>France!D21</f>
        <v>Adult women (≥ 15 years)</v>
      </c>
      <c r="E21" s="5" t="str">
        <f>France!E21</f>
        <v>PP</v>
      </c>
      <c r="F21" s="49">
        <v>0</v>
      </c>
      <c r="G21" s="49">
        <v>0</v>
      </c>
      <c r="H21" s="49">
        <v>0</v>
      </c>
      <c r="I21" s="49">
        <v>0</v>
      </c>
    </row>
    <row r="22" spans="1:168" ht="54.6" customHeight="1" x14ac:dyDescent="0.3">
      <c r="A22" s="5" t="str">
        <f>France!A22</f>
        <v>Clothing</v>
      </c>
      <c r="B22" s="29" t="str">
        <f>France!B22</f>
        <v>T-shirt type tops (fabric in jersey or pique knit)</v>
      </c>
      <c r="C22" s="11" t="str">
        <f>France!C22</f>
        <v>T-shirt (regards of its shape:  V-neck, tank top, etc.), polo shirt, rugby shirt, fine turtle neck top, tunic dress, sports shirt, striped sweater, undershirt, technical textile T-shirt (thermal/UV, firming, slimming), posture-correcting T-shirt)</v>
      </c>
      <c r="D22" s="110" t="str">
        <f>France!D22</f>
        <v>Adult men (≥ 15 years)</v>
      </c>
      <c r="E22" s="5" t="str">
        <f>France!E22</f>
        <v>PP</v>
      </c>
      <c r="F22" s="49">
        <v>0</v>
      </c>
      <c r="G22" s="49">
        <v>0</v>
      </c>
      <c r="H22" s="49">
        <v>0</v>
      </c>
      <c r="I22" s="49">
        <v>0</v>
      </c>
    </row>
    <row r="23" spans="1:168" s="16" customFormat="1" ht="18" x14ac:dyDescent="0.3">
      <c r="A23" s="14" t="str">
        <f>France!A23</f>
        <v>Clothing</v>
      </c>
      <c r="B23" s="30" t="str">
        <f>France!B23</f>
        <v>Shirt-like tops (woven fabrics)</v>
      </c>
      <c r="C23" s="15" t="str">
        <f>France!C23</f>
        <v>Shirt, blouse, tunic, loose-fitting jacket, other woven top</v>
      </c>
      <c r="D23" s="111" t="str">
        <f>France!D23</f>
        <v>Child (4-14 ans)</v>
      </c>
      <c r="E23" s="54" t="str">
        <f>France!E23</f>
        <v>TPP</v>
      </c>
      <c r="F23" s="49">
        <v>0</v>
      </c>
      <c r="G23" s="49">
        <v>0</v>
      </c>
      <c r="H23" s="49">
        <v>0</v>
      </c>
      <c r="I23" s="49"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</row>
    <row r="24" spans="1:168" s="16" customFormat="1" ht="18" x14ac:dyDescent="0.3">
      <c r="A24" s="14" t="str">
        <f>France!A24</f>
        <v>Clothing</v>
      </c>
      <c r="B24" s="30" t="str">
        <f>France!B24</f>
        <v>Shirt-like tops (woven fabrics)</v>
      </c>
      <c r="C24" s="15" t="str">
        <f>France!C24</f>
        <v>Shirt, blouse, tunic, loose-fitting jacket, other woven top</v>
      </c>
      <c r="D24" s="111" t="str">
        <f>France!D24</f>
        <v>Adult women (≥ 15 years)</v>
      </c>
      <c r="E24" s="14" t="str">
        <f>France!E24</f>
        <v>PP</v>
      </c>
      <c r="F24" s="49">
        <v>0</v>
      </c>
      <c r="G24" s="49">
        <v>0</v>
      </c>
      <c r="H24" s="49">
        <v>0</v>
      </c>
      <c r="I24" s="49"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</row>
    <row r="25" spans="1:168" s="16" customFormat="1" ht="18" x14ac:dyDescent="0.3">
      <c r="A25" s="14" t="str">
        <f>France!A25</f>
        <v>Clothing</v>
      </c>
      <c r="B25" s="30" t="str">
        <f>France!B25</f>
        <v>Shirt-like tops (woven fabrics)</v>
      </c>
      <c r="C25" s="15" t="str">
        <f>France!C25</f>
        <v>Shirt, blouse, tunic, loose-fitting jacket, other woven top</v>
      </c>
      <c r="D25" s="111" t="str">
        <f>France!D25</f>
        <v>Adult men (≥ 15 years)</v>
      </c>
      <c r="E25" s="54" t="str">
        <f>France!E25</f>
        <v>MP</v>
      </c>
      <c r="F25" s="49">
        <v>0</v>
      </c>
      <c r="G25" s="49">
        <v>0</v>
      </c>
      <c r="H25" s="49">
        <v>0</v>
      </c>
      <c r="I25" s="49"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</row>
    <row r="26" spans="1:168" ht="43.2" x14ac:dyDescent="0.3">
      <c r="A26" s="5" t="str">
        <f>France!A26</f>
        <v>Clothing</v>
      </c>
      <c r="B26" s="29" t="str">
        <f>France!B26</f>
        <v>Jumper-type top (knit based)</v>
      </c>
      <c r="C26" s="11" t="str">
        <f>France!C26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6" s="110" t="str">
        <f>France!D26</f>
        <v>Child (4-14 ans)</v>
      </c>
      <c r="E26" s="5" t="str">
        <f>France!E26</f>
        <v>MP</v>
      </c>
      <c r="F26" s="49">
        <v>0</v>
      </c>
      <c r="G26" s="49">
        <v>0</v>
      </c>
      <c r="H26" s="49">
        <v>0</v>
      </c>
      <c r="I26" s="49">
        <v>0</v>
      </c>
    </row>
    <row r="27" spans="1:168" ht="43.2" x14ac:dyDescent="0.3">
      <c r="A27" s="5" t="str">
        <f>France!A27</f>
        <v>Clothing</v>
      </c>
      <c r="B27" s="29" t="str">
        <f>France!B27</f>
        <v>Jumper-type top (knit based)</v>
      </c>
      <c r="C27" s="11" t="str">
        <f>France!C27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7" s="110" t="str">
        <f>France!D27</f>
        <v>Adult women (≥ 15 years)</v>
      </c>
      <c r="E27" s="5" t="str">
        <f>France!E27</f>
        <v>MP</v>
      </c>
      <c r="F27" s="49">
        <v>0</v>
      </c>
      <c r="G27" s="49">
        <v>0</v>
      </c>
      <c r="H27" s="49">
        <v>0</v>
      </c>
      <c r="I27" s="49">
        <v>0</v>
      </c>
    </row>
    <row r="28" spans="1:168" ht="64.95" customHeight="1" x14ac:dyDescent="0.3">
      <c r="A28" s="5" t="str">
        <f>France!A28</f>
        <v>Clothing</v>
      </c>
      <c r="B28" s="29" t="str">
        <f>France!B28</f>
        <v>Jumper-type top (knit based)</v>
      </c>
      <c r="C28" s="11" t="str">
        <f>France!C28</f>
        <v>Thick or thin knit pull-over (long-sleeve, short sleeve, sleeveless, cross-over, poncho, turtle neck, V-neck, round neck, etc.), sweatshirt, twin-set, bolero, cardigan (thick of thin knit), tracksuit top, jogging top - excl. big coat-type tops</v>
      </c>
      <c r="D28" s="110" t="str">
        <f>France!D28</f>
        <v>Adult men (≥ 15 years)</v>
      </c>
      <c r="E28" s="5" t="str">
        <f>France!E28</f>
        <v>MP</v>
      </c>
      <c r="F28" s="49">
        <v>0</v>
      </c>
      <c r="G28" s="93">
        <v>0</v>
      </c>
      <c r="H28" s="49">
        <v>0</v>
      </c>
      <c r="I28" s="49">
        <v>0</v>
      </c>
    </row>
    <row r="29" spans="1:168" s="16" customFormat="1" ht="18" x14ac:dyDescent="0.3">
      <c r="A29" s="14" t="str">
        <f>France!A29</f>
        <v>Clothing</v>
      </c>
      <c r="B29" s="30" t="str">
        <f>France!B29</f>
        <v xml:space="preserve">Skirts </v>
      </c>
      <c r="C29" s="15" t="str">
        <f>France!C29</f>
        <v>Skirt, culottes, short skirt - including in tulle (tutu type)</v>
      </c>
      <c r="D29" s="111" t="str">
        <f>France!D29</f>
        <v>Child (4-14 ans)</v>
      </c>
      <c r="E29" s="14" t="str">
        <f>France!E29</f>
        <v>PP</v>
      </c>
      <c r="F29" s="49">
        <v>0</v>
      </c>
      <c r="G29" s="105" t="s">
        <v>6</v>
      </c>
      <c r="H29" s="49">
        <v>0</v>
      </c>
      <c r="I29" s="49"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</row>
    <row r="30" spans="1:168" s="16" customFormat="1" ht="18" x14ac:dyDescent="0.3">
      <c r="A30" s="14" t="str">
        <f>France!A30</f>
        <v>Clothing</v>
      </c>
      <c r="B30" s="30" t="str">
        <f>France!B30</f>
        <v xml:space="preserve">Skirts </v>
      </c>
      <c r="C30" s="15" t="str">
        <f>France!C30</f>
        <v>Skirt, culottes, short skirt - including in tulle (tutu type)</v>
      </c>
      <c r="D30" s="111" t="str">
        <f>France!D30</f>
        <v>Adult women (≥ 15 years)</v>
      </c>
      <c r="E30" s="54" t="str">
        <f>France!E30</f>
        <v>MP</v>
      </c>
      <c r="F30" s="49">
        <v>0</v>
      </c>
      <c r="G30" s="105" t="s">
        <v>6</v>
      </c>
      <c r="H30" s="49">
        <v>0</v>
      </c>
      <c r="I30" s="49"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</row>
    <row r="31" spans="1:168" ht="28.8" x14ac:dyDescent="0.3">
      <c r="A31" s="5" t="str">
        <f>France!A31</f>
        <v>Clothing</v>
      </c>
      <c r="B31" s="29" t="str">
        <f>France!B31</f>
        <v>Dresses</v>
      </c>
      <c r="C31" s="11" t="str">
        <f>France!C31</f>
        <v>Long, short, medium length dress - including knitted-dress – gowns, wedding dresses, beach dresses</v>
      </c>
      <c r="D31" s="110" t="str">
        <f>France!D31</f>
        <v>Child (4-14 ans)</v>
      </c>
      <c r="E31" s="5" t="str">
        <f>France!E31</f>
        <v>PP</v>
      </c>
      <c r="F31" s="49">
        <v>0</v>
      </c>
      <c r="G31" s="105" t="s">
        <v>6</v>
      </c>
      <c r="H31" s="49">
        <v>0</v>
      </c>
      <c r="I31" s="49">
        <v>0</v>
      </c>
    </row>
    <row r="32" spans="1:168" ht="28.8" x14ac:dyDescent="0.3">
      <c r="A32" s="5" t="str">
        <f>France!A32</f>
        <v>Clothing</v>
      </c>
      <c r="B32" s="29" t="str">
        <f>France!B32</f>
        <v>Dresses</v>
      </c>
      <c r="C32" s="11" t="str">
        <f>France!C32</f>
        <v>Long, short, medium length dress - including knitted-dress – gowns, wedding dresses, beach dresses</v>
      </c>
      <c r="D32" s="110" t="str">
        <f>France!D32</f>
        <v>Adult women (≥ 15 years)</v>
      </c>
      <c r="E32" s="5" t="str">
        <f>France!E32</f>
        <v>MP</v>
      </c>
      <c r="F32" s="49">
        <v>0</v>
      </c>
      <c r="G32" s="101" t="s">
        <v>6</v>
      </c>
      <c r="H32" s="49">
        <v>0</v>
      </c>
      <c r="I32" s="49">
        <v>0</v>
      </c>
    </row>
    <row r="33" spans="1:168" s="16" customFormat="1" ht="28.8" x14ac:dyDescent="0.3">
      <c r="A33" s="14" t="str">
        <f>France!A33</f>
        <v>Clothing</v>
      </c>
      <c r="B33" s="30" t="str">
        <f>France!B33</f>
        <v>Denim trousers</v>
      </c>
      <c r="C33" s="15" t="str">
        <f>France!C33</f>
        <v>Trousers, short-leg trousers, capri trousers, below-knee pantaloons, jeans, jodhpurs, combat trousers, chinos, sirwal style trousers - all in denim</v>
      </c>
      <c r="D33" s="111" t="str">
        <f>France!D33</f>
        <v>Child (4-14 ans)</v>
      </c>
      <c r="E33" s="14" t="str">
        <f>France!E33</f>
        <v>MP</v>
      </c>
      <c r="F33" s="49">
        <v>0</v>
      </c>
      <c r="G33" s="49">
        <v>0</v>
      </c>
      <c r="H33" s="49">
        <v>0</v>
      </c>
      <c r="I33" s="49"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</row>
    <row r="34" spans="1:168" s="16" customFormat="1" ht="31.95" customHeight="1" x14ac:dyDescent="0.3">
      <c r="A34" s="14" t="str">
        <f>France!A34</f>
        <v>Clothing</v>
      </c>
      <c r="B34" s="30" t="str">
        <f>France!B34</f>
        <v>Denim trousers</v>
      </c>
      <c r="C34" s="15" t="str">
        <f>France!C34</f>
        <v>Trousers, short-leg trousers, capri trousers, below-knee pantaloons, jeans, jodhpurs, combat trousers, chinos, sirwal style trousers - all in denim</v>
      </c>
      <c r="D34" s="111" t="str">
        <f>France!D34</f>
        <v>Adult women (≥ 15 years)</v>
      </c>
      <c r="E34" s="14" t="str">
        <f>France!E34</f>
        <v>MP</v>
      </c>
      <c r="F34" s="49">
        <v>0</v>
      </c>
      <c r="G34" s="49">
        <v>0</v>
      </c>
      <c r="H34" s="49">
        <v>0</v>
      </c>
      <c r="I34" s="49"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</row>
    <row r="35" spans="1:168" s="16" customFormat="1" ht="28.95" customHeight="1" x14ac:dyDescent="0.3">
      <c r="A35" s="14" t="str">
        <f>France!A35</f>
        <v>Clothing</v>
      </c>
      <c r="B35" s="30" t="str">
        <f>France!B35</f>
        <v>Denim trousers</v>
      </c>
      <c r="C35" s="15" t="str">
        <f>France!C35</f>
        <v>Trousers, short-leg trousers, capri trousers, below-knee pantaloons, jeans, jodhpurs, combat trousers, chinos, sirwal style trousers - all in denim</v>
      </c>
      <c r="D35" s="111" t="str">
        <f>France!D35</f>
        <v>Adult men (≥ 15 years)</v>
      </c>
      <c r="E35" s="54" t="str">
        <f>France!E35</f>
        <v>GP</v>
      </c>
      <c r="F35" s="49">
        <v>0</v>
      </c>
      <c r="G35" s="49">
        <v>0</v>
      </c>
      <c r="H35" s="49">
        <v>0</v>
      </c>
      <c r="I35" s="49"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</row>
    <row r="36" spans="1:168" ht="28.8" x14ac:dyDescent="0.3">
      <c r="A36" s="5" t="str">
        <f>France!A36</f>
        <v>Clothing</v>
      </c>
      <c r="B36" s="29" t="str">
        <f>France!B36</f>
        <v>Everyday trousers (woven fabrics) - excl. denims trousers</v>
      </c>
      <c r="C36" s="11" t="str">
        <f>France!C36</f>
        <v>Trousers, short-leg trousers, capri trousers, below-knee pantaloons, jeans, jodhpurs, combat trousers, chinos, sirwal style trousers - excl. denim</v>
      </c>
      <c r="D36" s="110" t="str">
        <f>France!D36</f>
        <v>Child (4-14 ans)</v>
      </c>
      <c r="E36" s="5" t="str">
        <f>France!E36</f>
        <v>MP</v>
      </c>
      <c r="F36" s="49">
        <v>0</v>
      </c>
      <c r="G36" s="49">
        <v>0</v>
      </c>
      <c r="H36" s="49">
        <v>0</v>
      </c>
      <c r="I36" s="49">
        <v>0</v>
      </c>
    </row>
    <row r="37" spans="1:168" ht="28.8" x14ac:dyDescent="0.3">
      <c r="A37" s="5" t="str">
        <f>France!A37</f>
        <v>Clothing</v>
      </c>
      <c r="B37" s="29" t="str">
        <f>France!B37</f>
        <v>Everyday trousers (woven fabrics) - excl. denims trousers</v>
      </c>
      <c r="C37" s="11" t="str">
        <f>France!C37</f>
        <v>Trousers, short-leg trousers, capri trousers, below-knee pantaloons, jeans, jodhpurs, combat trousers, chinos, sirwal style trousers - excl. denim</v>
      </c>
      <c r="D37" s="110" t="str">
        <f>France!D37</f>
        <v>Adult women (≥ 15 years)</v>
      </c>
      <c r="E37" s="5" t="str">
        <f>France!E37</f>
        <v>MP</v>
      </c>
      <c r="F37" s="49">
        <v>0</v>
      </c>
      <c r="G37" s="49">
        <v>0</v>
      </c>
      <c r="H37" s="49">
        <v>0</v>
      </c>
      <c r="I37" s="49">
        <v>0</v>
      </c>
    </row>
    <row r="38" spans="1:168" ht="28.8" x14ac:dyDescent="0.3">
      <c r="A38" s="5" t="str">
        <f>France!A38</f>
        <v>Clothing</v>
      </c>
      <c r="B38" s="29" t="str">
        <f>France!B38</f>
        <v>Everyday trousers (woven) - excl. denims trousers</v>
      </c>
      <c r="C38" s="11" t="str">
        <f>France!C38</f>
        <v>Trousers, short-leg trousers, capri trousers, below-knee pantaloons, jeans, jodhpurs, combat trousers, chinos, sirwal style trousers - excl. denim</v>
      </c>
      <c r="D38" s="110" t="str">
        <f>France!D38</f>
        <v>Adult men (≥ 15 years)</v>
      </c>
      <c r="E38" s="5" t="str">
        <f>France!E38</f>
        <v>MP</v>
      </c>
      <c r="F38" s="49">
        <v>0</v>
      </c>
      <c r="G38" s="93">
        <v>0</v>
      </c>
      <c r="H38" s="49">
        <v>0</v>
      </c>
      <c r="I38" s="49">
        <v>0</v>
      </c>
    </row>
    <row r="39" spans="1:168" s="16" customFormat="1" ht="33.75" customHeight="1" x14ac:dyDescent="0.3">
      <c r="A39" s="14" t="str">
        <f>France!A39</f>
        <v>Clothing</v>
      </c>
      <c r="B39" s="30" t="str">
        <f>France!B39</f>
        <v>“Sport” trousers and sportswear</v>
      </c>
      <c r="C39" s="15" t="str">
        <f>France!C39</f>
        <v>Tracksuit bottoms or jogging trousers, leggings, jeggings, treggings, ski pants, longjohns - excl. in denim</v>
      </c>
      <c r="D39" s="111" t="str">
        <f>France!D39</f>
        <v>Child (4-14 ans)</v>
      </c>
      <c r="E39" s="54" t="str">
        <f>France!E39</f>
        <v>PP</v>
      </c>
      <c r="F39" s="49">
        <v>0</v>
      </c>
      <c r="G39" s="105" t="s">
        <v>6</v>
      </c>
      <c r="H39" s="49">
        <v>0</v>
      </c>
      <c r="I39" s="49"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</row>
    <row r="40" spans="1:168" s="16" customFormat="1" ht="28.8" x14ac:dyDescent="0.3">
      <c r="A40" s="14" t="str">
        <f>France!A40</f>
        <v>Clothing</v>
      </c>
      <c r="B40" s="30" t="str">
        <f>France!B40</f>
        <v>“Sport” trousers and sportswear</v>
      </c>
      <c r="C40" s="15" t="str">
        <f>France!C40</f>
        <v>Tracksuit bottoms or jogging trousers, leggings, jeggings, treggings, ski pants, longjohns - excl. in denim</v>
      </c>
      <c r="D40" s="111" t="str">
        <f>France!D40</f>
        <v>Adult women (≥ 15 years)</v>
      </c>
      <c r="E40" s="14" t="str">
        <f>France!E40</f>
        <v>MP</v>
      </c>
      <c r="F40" s="49">
        <v>0</v>
      </c>
      <c r="G40" s="105" t="s">
        <v>6</v>
      </c>
      <c r="H40" s="49">
        <v>0</v>
      </c>
      <c r="I40" s="49"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</row>
    <row r="41" spans="1:168" s="16" customFormat="1" ht="28.8" x14ac:dyDescent="0.3">
      <c r="A41" s="14" t="str">
        <f>France!A41</f>
        <v>Clothing</v>
      </c>
      <c r="B41" s="30" t="str">
        <f>France!B41</f>
        <v>“Sport” trousers and sportswear</v>
      </c>
      <c r="C41" s="15" t="str">
        <f>France!C41</f>
        <v>Tracksuit bottoms or jogging trousers, leggings, jeggings, treggings, ski pants, longjohns - excl. in denim</v>
      </c>
      <c r="D41" s="111" t="str">
        <f>France!D41</f>
        <v>Adult men (≥ 15 years)</v>
      </c>
      <c r="E41" s="54" t="str">
        <f>France!E41</f>
        <v>GP</v>
      </c>
      <c r="F41" s="49">
        <v>0</v>
      </c>
      <c r="G41" s="101" t="s">
        <v>6</v>
      </c>
      <c r="H41" s="49">
        <v>0</v>
      </c>
      <c r="I41" s="49"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</row>
    <row r="42" spans="1:168" ht="18" x14ac:dyDescent="0.3">
      <c r="A42" s="5" t="str">
        <f>France!A42</f>
        <v>Clothing</v>
      </c>
      <c r="B42" s="29" t="str">
        <f>France!B42</f>
        <v>Shorts, bermuda shorts - including in denim</v>
      </c>
      <c r="C42" s="11" t="str">
        <f>France!C42</f>
        <v>Shorts, bermuda shorts - including in denim</v>
      </c>
      <c r="D42" s="110" t="str">
        <f>France!D42</f>
        <v>Child (4-14 ans)</v>
      </c>
      <c r="E42" s="5" t="str">
        <f>France!E42</f>
        <v>PP</v>
      </c>
      <c r="F42" s="49">
        <v>0</v>
      </c>
      <c r="G42" s="49">
        <v>0</v>
      </c>
      <c r="H42" s="49">
        <v>0</v>
      </c>
      <c r="I42" s="49">
        <v>0</v>
      </c>
    </row>
    <row r="43" spans="1:168" ht="18" x14ac:dyDescent="0.3">
      <c r="A43" s="5" t="str">
        <f>France!A43</f>
        <v>Clothing</v>
      </c>
      <c r="B43" s="29" t="str">
        <f>France!B43</f>
        <v>Shorts, bermuda shorts - including in denim</v>
      </c>
      <c r="C43" s="11" t="str">
        <f>France!C43</f>
        <v>Shorts, bermuda shorts - including in denim</v>
      </c>
      <c r="D43" s="110" t="str">
        <f>France!D43</f>
        <v>Adult women (≥ 15 years)</v>
      </c>
      <c r="E43" s="55" t="str">
        <f>France!E43</f>
        <v>MP</v>
      </c>
      <c r="F43" s="49">
        <v>0</v>
      </c>
      <c r="G43" s="49">
        <v>0</v>
      </c>
      <c r="H43" s="49">
        <v>0</v>
      </c>
      <c r="I43" s="49">
        <v>0</v>
      </c>
    </row>
    <row r="44" spans="1:168" ht="18" x14ac:dyDescent="0.3">
      <c r="A44" s="5" t="str">
        <f>France!A44</f>
        <v>Clothing</v>
      </c>
      <c r="B44" s="29" t="str">
        <f>France!B44</f>
        <v>Shorts, bermuda shorts - including in denim</v>
      </c>
      <c r="C44" s="11" t="str">
        <f>France!C44</f>
        <v>Shorts, bermuda shorts - including in denim</v>
      </c>
      <c r="D44" s="110" t="str">
        <f>France!D44</f>
        <v>Adult men (≥ 15 years)</v>
      </c>
      <c r="E44" s="55" t="str">
        <f>France!E44</f>
        <v>MP</v>
      </c>
      <c r="F44" s="49">
        <v>0</v>
      </c>
      <c r="G44" s="49">
        <v>0</v>
      </c>
      <c r="H44" s="49">
        <v>0</v>
      </c>
      <c r="I44" s="49">
        <v>0</v>
      </c>
    </row>
    <row r="45" spans="1:168" s="16" customFormat="1" ht="28.8" x14ac:dyDescent="0.3">
      <c r="A45" s="14" t="str">
        <f>France!A45</f>
        <v>Clothing</v>
      </c>
      <c r="B45" s="30" t="str">
        <f>France!B45</f>
        <v>Overalls, overalls with straps (woven) - including in denim</v>
      </c>
      <c r="C45" s="15" t="str">
        <f>France!C45</f>
        <v>Full-leg overalls, short-leg overalls, overalls with straps - including in denim - not including ski suits</v>
      </c>
      <c r="D45" s="111" t="str">
        <f>France!D45</f>
        <v>Child (4-14 ans)</v>
      </c>
      <c r="E45" s="54" t="str">
        <f>France!E45</f>
        <v>PP</v>
      </c>
      <c r="F45" s="49">
        <v>0</v>
      </c>
      <c r="G45" s="101" t="s">
        <v>6</v>
      </c>
      <c r="H45" s="49">
        <v>0</v>
      </c>
      <c r="I45" s="49">
        <v>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</row>
    <row r="46" spans="1:168" s="16" customFormat="1" ht="28.8" x14ac:dyDescent="0.3">
      <c r="A46" s="14" t="str">
        <f>France!A46</f>
        <v>Clothing</v>
      </c>
      <c r="B46" s="30" t="str">
        <f>France!B46</f>
        <v>Overalls, overalls with straps (woven fabrics) - including in denim</v>
      </c>
      <c r="C46" s="15" t="str">
        <f>France!C46</f>
        <v>Full-leg overalls, short-leg overalls, overalls with straps - including in denim - not including ski suits</v>
      </c>
      <c r="D46" s="111" t="str">
        <f>France!D46</f>
        <v>Adult women (≥ 15 years)</v>
      </c>
      <c r="E46" s="14" t="str">
        <f>France!E46</f>
        <v>MP</v>
      </c>
      <c r="F46" s="49">
        <v>0</v>
      </c>
      <c r="G46" s="101" t="s">
        <v>6</v>
      </c>
      <c r="H46" s="49">
        <v>0</v>
      </c>
      <c r="I46" s="49"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</row>
    <row r="47" spans="1:168" s="16" customFormat="1" ht="28.8" x14ac:dyDescent="0.3">
      <c r="A47" s="14" t="str">
        <f>France!A47</f>
        <v>Clothing</v>
      </c>
      <c r="B47" s="30" t="str">
        <f>France!B47</f>
        <v>Overalls, overalls with straps (woven fabrics) - including in denim</v>
      </c>
      <c r="C47" s="15" t="str">
        <f>France!C47</f>
        <v>Full-leg overalls, short-leg overalls, overalls with straps - including in denim - not including ski suits</v>
      </c>
      <c r="D47" s="111" t="str">
        <f>France!D47</f>
        <v>Adult men (≥ 15 years)</v>
      </c>
      <c r="E47" s="14" t="str">
        <f>France!E47</f>
        <v>MP</v>
      </c>
      <c r="F47" s="49">
        <v>0</v>
      </c>
      <c r="G47" s="105" t="s">
        <v>6</v>
      </c>
      <c r="H47" s="49">
        <v>0</v>
      </c>
      <c r="I47" s="49">
        <v>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</row>
    <row r="48" spans="1:168" ht="18" x14ac:dyDescent="0.3">
      <c r="A48" s="5" t="str">
        <f>France!A48</f>
        <v>Clothing</v>
      </c>
      <c r="B48" s="29" t="str">
        <f>France!B48</f>
        <v>Suits - 2-3 piece</v>
      </c>
      <c r="C48" s="11" t="str">
        <f>France!C48</f>
        <v>Business suits, suits, evening wear, tuxedo (2 and 3 piece)</v>
      </c>
      <c r="D48" s="110" t="str">
        <f>France!D48</f>
        <v>Child (4-14 ans)</v>
      </c>
      <c r="E48" s="5" t="str">
        <f>France!E48</f>
        <v>MP</v>
      </c>
      <c r="F48" s="49">
        <v>0</v>
      </c>
      <c r="G48" s="105" t="s">
        <v>6</v>
      </c>
      <c r="H48" s="49">
        <v>0</v>
      </c>
      <c r="I48" s="49">
        <v>0</v>
      </c>
    </row>
    <row r="49" spans="1:168" ht="18" x14ac:dyDescent="0.3">
      <c r="A49" s="5" t="str">
        <f>France!A49</f>
        <v>Clothing</v>
      </c>
      <c r="B49" s="29" t="str">
        <f>France!B49</f>
        <v>Suits - 2-3 piece</v>
      </c>
      <c r="C49" s="11" t="str">
        <f>France!C49</f>
        <v>Business suits, suits, evening wear, tuxedo (2 and 3 piece)</v>
      </c>
      <c r="D49" s="110" t="str">
        <f>France!D49</f>
        <v>Adult women (≥ 15 years)</v>
      </c>
      <c r="E49" s="5" t="str">
        <f>France!E49</f>
        <v>GP</v>
      </c>
      <c r="F49" s="49">
        <v>0</v>
      </c>
      <c r="G49" s="105" t="s">
        <v>6</v>
      </c>
      <c r="H49" s="49">
        <v>0</v>
      </c>
      <c r="I49" s="49">
        <v>0</v>
      </c>
    </row>
    <row r="50" spans="1:168" ht="18" x14ac:dyDescent="0.3">
      <c r="A50" s="5" t="str">
        <f>France!A50</f>
        <v>Clothing</v>
      </c>
      <c r="B50" s="29" t="str">
        <f>France!B50</f>
        <v>Suits - 2-3 piece</v>
      </c>
      <c r="C50" s="11" t="str">
        <f>France!C50</f>
        <v>Business suits, suits, evening wear, tuxedo (2 and 3 piece)</v>
      </c>
      <c r="D50" s="110" t="str">
        <f>France!D50</f>
        <v>Adult men (≥ 15 years)</v>
      </c>
      <c r="E50" s="5" t="str">
        <f>France!E50</f>
        <v>GP</v>
      </c>
      <c r="F50" s="49">
        <v>0</v>
      </c>
      <c r="G50" s="105" t="s">
        <v>6</v>
      </c>
      <c r="H50" s="49">
        <v>0</v>
      </c>
      <c r="I50" s="49">
        <v>0</v>
      </c>
    </row>
    <row r="51" spans="1:168" s="16" customFormat="1" ht="18" x14ac:dyDescent="0.3">
      <c r="A51" s="14" t="str">
        <f>France!A51</f>
        <v>Clothing</v>
      </c>
      <c r="B51" s="30" t="str">
        <f>France!B51</f>
        <v>2-3 piece sports sets</v>
      </c>
      <c r="C51" s="15" t="str">
        <f>France!C51</f>
        <v>Track suit (2-3 piece), jogging suit (2-3 piece), 2-piece sports outfit, etc. – excl. ski suit</v>
      </c>
      <c r="D51" s="111" t="str">
        <f>France!D51</f>
        <v>Child (4-14 ans)</v>
      </c>
      <c r="E51" s="14" t="str">
        <f>France!E51</f>
        <v>MP</v>
      </c>
      <c r="F51" s="49">
        <v>0</v>
      </c>
      <c r="G51" s="105" t="s">
        <v>6</v>
      </c>
      <c r="H51" s="49">
        <v>0</v>
      </c>
      <c r="I51" s="49"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</row>
    <row r="52" spans="1:168" s="16" customFormat="1" ht="18" x14ac:dyDescent="0.3">
      <c r="A52" s="14" t="str">
        <f>France!A52</f>
        <v>Clothing</v>
      </c>
      <c r="B52" s="30" t="str">
        <f>France!B52</f>
        <v>2-3 piece sports sets</v>
      </c>
      <c r="C52" s="15" t="str">
        <f>France!C52</f>
        <v>Track suit (2-3 piece), jogging suit (2-3 piece), 2-piece sports outfit, etc. – excl. ski suit</v>
      </c>
      <c r="D52" s="111" t="str">
        <f>France!D52</f>
        <v>Adult women (≥ 15 years)</v>
      </c>
      <c r="E52" s="14" t="str">
        <f>France!E52</f>
        <v>GP</v>
      </c>
      <c r="F52" s="49">
        <v>0</v>
      </c>
      <c r="G52" s="105" t="s">
        <v>6</v>
      </c>
      <c r="H52" s="49">
        <v>0</v>
      </c>
      <c r="I52" s="49">
        <v>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</row>
    <row r="53" spans="1:168" s="16" customFormat="1" ht="18" x14ac:dyDescent="0.3">
      <c r="A53" s="14" t="str">
        <f>France!A53</f>
        <v>Clothing</v>
      </c>
      <c r="B53" s="30" t="str">
        <f>France!B53</f>
        <v>2-3 piece sports sets</v>
      </c>
      <c r="C53" s="15" t="str">
        <f>France!C53</f>
        <v>Track suit (2-3 piece), jogging suit (2-3 piece), 2-piece sports outfit, etc. – excl. ski suit</v>
      </c>
      <c r="D53" s="111" t="str">
        <f>France!D53</f>
        <v>Adult men (≥ 15 years)</v>
      </c>
      <c r="E53" s="14" t="str">
        <f>France!E53</f>
        <v>GP</v>
      </c>
      <c r="F53" s="49">
        <v>0</v>
      </c>
      <c r="G53" s="105" t="s">
        <v>6</v>
      </c>
      <c r="H53" s="49">
        <v>0</v>
      </c>
      <c r="I53" s="49"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</row>
    <row r="54" spans="1:168" ht="32.4" customHeight="1" x14ac:dyDescent="0.3">
      <c r="A54" s="5" t="str">
        <f>France!A54</f>
        <v>Clothing</v>
      </c>
      <c r="B54" s="29" t="str">
        <f>France!B54</f>
        <v>Jackets and light jackets</v>
      </c>
      <c r="C54" s="11" t="str">
        <f>France!C54</f>
        <v>Jacket, short jacket, light jacket, waistcoat, ultralight padded jacket, poncho</v>
      </c>
      <c r="D54" s="110" t="str">
        <f>France!D54</f>
        <v>Child (4-14 ans)</v>
      </c>
      <c r="E54" s="5" t="str">
        <f>France!E54</f>
        <v>MP</v>
      </c>
      <c r="F54" s="49">
        <v>0</v>
      </c>
      <c r="G54" s="105" t="s">
        <v>6</v>
      </c>
      <c r="H54" s="49">
        <v>0</v>
      </c>
      <c r="I54" s="49">
        <v>0</v>
      </c>
    </row>
    <row r="55" spans="1:168" ht="25.95" customHeight="1" x14ac:dyDescent="0.3">
      <c r="A55" s="5" t="str">
        <f>France!A55</f>
        <v>Clothing</v>
      </c>
      <c r="B55" s="29" t="str">
        <f>France!B55</f>
        <v>Jackets and light jackets</v>
      </c>
      <c r="C55" s="11" t="str">
        <f>France!C55</f>
        <v>Jacket, short jacket, light jacket, waistcoat, ultralight padded jacket, poncho</v>
      </c>
      <c r="D55" s="110" t="str">
        <f>France!D55</f>
        <v>Adult women (≥ 15 years)</v>
      </c>
      <c r="E55" s="5" t="str">
        <f>France!E55</f>
        <v>GP</v>
      </c>
      <c r="F55" s="49">
        <v>0</v>
      </c>
      <c r="G55" s="105" t="s">
        <v>6</v>
      </c>
      <c r="H55" s="49">
        <v>0</v>
      </c>
      <c r="I55" s="49">
        <v>0</v>
      </c>
    </row>
    <row r="56" spans="1:168" ht="34.950000000000003" customHeight="1" x14ac:dyDescent="0.3">
      <c r="A56" s="5" t="str">
        <f>France!A56</f>
        <v>Clothing</v>
      </c>
      <c r="B56" s="29" t="str">
        <f>France!B56</f>
        <v>Jackets and light jackets</v>
      </c>
      <c r="C56" s="11" t="str">
        <f>France!C56</f>
        <v>Jacket, short jacket, light jacket, waistcoat, ultralight padded jacket, poncho</v>
      </c>
      <c r="D56" s="110" t="str">
        <f>France!D56</f>
        <v>Adult men (≥ 15 years)</v>
      </c>
      <c r="E56" s="5" t="str">
        <f>France!E56</f>
        <v>GP</v>
      </c>
      <c r="F56" s="49">
        <v>0</v>
      </c>
      <c r="G56" s="105" t="s">
        <v>6</v>
      </c>
      <c r="H56" s="49">
        <v>0</v>
      </c>
      <c r="I56" s="49">
        <v>0</v>
      </c>
    </row>
    <row r="57" spans="1:168" s="16" customFormat="1" ht="18" x14ac:dyDescent="0.3">
      <c r="A57" s="14" t="str">
        <f>France!A57</f>
        <v>Clothing</v>
      </c>
      <c r="B57" s="30" t="str">
        <f>France!B57</f>
        <v>Waterproof clothing</v>
      </c>
      <c r="C57" s="15" t="str">
        <f>France!C57</f>
        <v>Trench coat, wax jacket, rain cape, waterproof poncho, hooded cape, windcheater</v>
      </c>
      <c r="D57" s="111" t="str">
        <f>France!D57</f>
        <v>Child (4-14 ans)</v>
      </c>
      <c r="E57" s="14" t="str">
        <f>France!E57</f>
        <v>MP</v>
      </c>
      <c r="F57" s="49">
        <v>0</v>
      </c>
      <c r="G57" s="105" t="s">
        <v>6</v>
      </c>
      <c r="H57" s="49">
        <v>0</v>
      </c>
      <c r="I57" s="49"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</row>
    <row r="58" spans="1:168" s="16" customFormat="1" ht="18" x14ac:dyDescent="0.3">
      <c r="A58" s="14" t="str">
        <f>France!A58</f>
        <v>Clothing</v>
      </c>
      <c r="B58" s="30" t="str">
        <f>France!B58</f>
        <v>Waterproof clothing</v>
      </c>
      <c r="C58" s="15" t="str">
        <f>France!C58</f>
        <v>Trench coat, wax jacket, rain cape, waterproof poncho, hooded cape, windcheater</v>
      </c>
      <c r="D58" s="111" t="str">
        <f>France!D58</f>
        <v>Adult women (≥ 15 years)</v>
      </c>
      <c r="E58" s="14" t="str">
        <f>France!E58</f>
        <v>MP</v>
      </c>
      <c r="F58" s="49">
        <v>0</v>
      </c>
      <c r="G58" s="105" t="s">
        <v>6</v>
      </c>
      <c r="H58" s="49">
        <v>0</v>
      </c>
      <c r="I58" s="49"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</row>
    <row r="59" spans="1:168" s="16" customFormat="1" ht="18" x14ac:dyDescent="0.3">
      <c r="A59" s="14" t="str">
        <f>France!A59</f>
        <v>Clothing</v>
      </c>
      <c r="B59" s="30" t="str">
        <f>France!B59</f>
        <v>Waterproof clothing</v>
      </c>
      <c r="C59" s="15" t="str">
        <f>France!C59</f>
        <v>Trench coat, wax jacket, rain cape, waterproof poncho, hooded cape, windcheater</v>
      </c>
      <c r="D59" s="111" t="str">
        <f>France!D59</f>
        <v>Adult men (≥ 15 years)</v>
      </c>
      <c r="E59" s="14" t="str">
        <f>France!E59</f>
        <v>MP</v>
      </c>
      <c r="F59" s="49">
        <v>0</v>
      </c>
      <c r="G59" s="105" t="s">
        <v>6</v>
      </c>
      <c r="H59" s="49">
        <v>0</v>
      </c>
      <c r="I59" s="49"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</row>
    <row r="60" spans="1:168" ht="28.8" x14ac:dyDescent="0.3">
      <c r="A60" s="5" t="str">
        <f>France!A60</f>
        <v>Clothing</v>
      </c>
      <c r="B60" s="29" t="str">
        <f>France!B60</f>
        <v xml:space="preserve">Coats </v>
      </c>
      <c r="C60" s="11" t="str">
        <f>France!C60</f>
        <v>Coat, thick vest-type coat, cape, poncho, duffel coat, sheep skin jacket, overcoat, oilskin, parka coat, winter jacket (bomber, baseball)</v>
      </c>
      <c r="D60" s="110" t="str">
        <f>France!D60</f>
        <v>Child (4-14 ans)</v>
      </c>
      <c r="E60" s="5" t="str">
        <f>France!E60</f>
        <v>GP</v>
      </c>
      <c r="F60" s="49">
        <v>0</v>
      </c>
      <c r="G60" s="105" t="s">
        <v>6</v>
      </c>
      <c r="H60" s="49">
        <v>0</v>
      </c>
      <c r="I60" s="49">
        <v>0</v>
      </c>
    </row>
    <row r="61" spans="1:168" ht="28.8" x14ac:dyDescent="0.3">
      <c r="A61" s="5" t="str">
        <f>France!A61</f>
        <v>Clothing</v>
      </c>
      <c r="B61" s="29" t="str">
        <f>France!B61</f>
        <v xml:space="preserve">Coats </v>
      </c>
      <c r="C61" s="11" t="str">
        <f>France!C61</f>
        <v>Coat, thick vest-type coat, cape, poncho, duffel coat, sheep skin jacket, overcoat, oilskin, parka coat, winter jacket (bomber, baseball)</v>
      </c>
      <c r="D61" s="110" t="str">
        <f>France!D61</f>
        <v>Adult women (≥ 15 years)</v>
      </c>
      <c r="E61" s="5" t="str">
        <f>France!E61</f>
        <v>GP</v>
      </c>
      <c r="F61" s="49">
        <v>0</v>
      </c>
      <c r="G61" s="105" t="s">
        <v>6</v>
      </c>
      <c r="H61" s="49">
        <v>0</v>
      </c>
      <c r="I61" s="49">
        <v>0</v>
      </c>
    </row>
    <row r="62" spans="1:168" ht="28.8" x14ac:dyDescent="0.3">
      <c r="A62" s="5" t="str">
        <f>France!A62</f>
        <v>Clothing</v>
      </c>
      <c r="B62" s="29" t="str">
        <f>France!B62</f>
        <v xml:space="preserve">Coats </v>
      </c>
      <c r="C62" s="11" t="str">
        <f>France!C62</f>
        <v>Coat, thick vest-type coat, cape, poncho, duffel coat, sheep skin jacket, overcoat, oilskin, parka coat, winter jacket (bomber, baseball)</v>
      </c>
      <c r="D62" s="110" t="str">
        <f>France!D62</f>
        <v>Adult men (≥ 15 years)</v>
      </c>
      <c r="E62" s="5" t="str">
        <f>France!E62</f>
        <v>GP</v>
      </c>
      <c r="F62" s="49">
        <v>0</v>
      </c>
      <c r="G62" s="105" t="s">
        <v>6</v>
      </c>
      <c r="H62" s="49">
        <v>0</v>
      </c>
      <c r="I62" s="49">
        <v>0</v>
      </c>
    </row>
    <row r="63" spans="1:168" s="16" customFormat="1" ht="18" x14ac:dyDescent="0.3">
      <c r="A63" s="14" t="str">
        <f>France!A63</f>
        <v>Clothing</v>
      </c>
      <c r="B63" s="30" t="str">
        <f>France!B63</f>
        <v>Multilayer padded clothing</v>
      </c>
      <c r="C63" s="15" t="str">
        <f>France!C63</f>
        <v>Ski jacket, puffa jacket/bodywarmer (short, long or without sleeves), ski suit, ski trousers</v>
      </c>
      <c r="D63" s="111" t="str">
        <f>France!D63</f>
        <v>Child (4-14 ans)</v>
      </c>
      <c r="E63" s="14" t="str">
        <f>France!E63</f>
        <v>GP</v>
      </c>
      <c r="F63" s="49">
        <v>0</v>
      </c>
      <c r="G63" s="105" t="s">
        <v>6</v>
      </c>
      <c r="H63" s="49">
        <v>0</v>
      </c>
      <c r="I63" s="49"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</row>
    <row r="64" spans="1:168" s="16" customFormat="1" ht="18" x14ac:dyDescent="0.3">
      <c r="A64" s="14" t="str">
        <f>France!A64</f>
        <v>Clothing</v>
      </c>
      <c r="B64" s="30" t="str">
        <f>France!B64</f>
        <v>Multilayer padded clothing</v>
      </c>
      <c r="C64" s="15" t="str">
        <f>France!C64</f>
        <v>Ski jacket, puffa jacket/bodywarmer (short, long or without sleeves), ski suit, ski trousers</v>
      </c>
      <c r="D64" s="111" t="str">
        <f>France!D64</f>
        <v>Adult women (≥ 15 years)</v>
      </c>
      <c r="E64" s="14" t="str">
        <f>France!E64</f>
        <v>GP</v>
      </c>
      <c r="F64" s="49">
        <v>0</v>
      </c>
      <c r="G64" s="105" t="s">
        <v>6</v>
      </c>
      <c r="H64" s="49">
        <v>0</v>
      </c>
      <c r="I64" s="49">
        <v>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</row>
    <row r="65" spans="1:168" s="16" customFormat="1" ht="18" x14ac:dyDescent="0.3">
      <c r="A65" s="14" t="str">
        <f>France!A65</f>
        <v>Clothing</v>
      </c>
      <c r="B65" s="30" t="str">
        <f>France!B65</f>
        <v>Multilayer padded clothing</v>
      </c>
      <c r="C65" s="15" t="str">
        <f>France!C65</f>
        <v>Ski jacket, puffa jacket/bodywarmer (short, long or without sleeves), ski suit, ski trousers</v>
      </c>
      <c r="D65" s="111" t="str">
        <f>France!D65</f>
        <v>Adult men (≥ 15 years)</v>
      </c>
      <c r="E65" s="14" t="str">
        <f>France!E65</f>
        <v>GP</v>
      </c>
      <c r="F65" s="49">
        <v>0</v>
      </c>
      <c r="G65" s="105" t="s">
        <v>6</v>
      </c>
      <c r="H65" s="49">
        <v>0</v>
      </c>
      <c r="I65" s="49">
        <v>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</row>
    <row r="66" spans="1:168" ht="31.95" customHeight="1" x14ac:dyDescent="0.3">
      <c r="A66" s="5" t="str">
        <f>France!A66</f>
        <v>Clothing</v>
      </c>
      <c r="B66" s="29" t="str">
        <f>France!B66</f>
        <v>Pyjamas and other homewear/loungewear</v>
      </c>
      <c r="C66" s="11" t="str">
        <f>France!C66</f>
        <v>Nightshirt (long and short), nightgown, pyjama shorts, onesie, pyjama bottoms, pyjama tops</v>
      </c>
      <c r="D66" s="110" t="str">
        <f>France!D66</f>
        <v>Child (4-14 ans)</v>
      </c>
      <c r="E66" s="5" t="str">
        <f>France!E66</f>
        <v>PP</v>
      </c>
      <c r="F66" s="49">
        <v>0</v>
      </c>
      <c r="G66" s="49">
        <v>0</v>
      </c>
      <c r="H66" s="49">
        <v>0</v>
      </c>
      <c r="I66" s="49">
        <v>0</v>
      </c>
    </row>
    <row r="67" spans="1:168" ht="28.8" x14ac:dyDescent="0.3">
      <c r="A67" s="5" t="str">
        <f>France!A67</f>
        <v>Clothing</v>
      </c>
      <c r="B67" s="29" t="str">
        <f>France!B67</f>
        <v>Pyjamas and other homewear/loungewear</v>
      </c>
      <c r="C67" s="11" t="str">
        <f>France!C67</f>
        <v>Nightshirt (long and short), nightgown, pyjama shorts, onesie, pyjama bottoms, pyjama tops, babydoll</v>
      </c>
      <c r="D67" s="110" t="str">
        <f>France!D67</f>
        <v>Adult women (≥ 15 years)</v>
      </c>
      <c r="E67" s="5" t="str">
        <f>France!E67</f>
        <v>PP</v>
      </c>
      <c r="F67" s="49">
        <v>0</v>
      </c>
      <c r="G67" s="49">
        <v>0</v>
      </c>
      <c r="H67" s="49">
        <v>0</v>
      </c>
      <c r="I67" s="49">
        <v>0</v>
      </c>
    </row>
    <row r="68" spans="1:168" ht="18" x14ac:dyDescent="0.3">
      <c r="A68" s="5" t="str">
        <f>France!A68</f>
        <v>Clothing</v>
      </c>
      <c r="B68" s="29" t="str">
        <f>France!B68</f>
        <v>Pyjamas and other homewear/loungewear</v>
      </c>
      <c r="C68" s="11" t="str">
        <f>France!C68</f>
        <v>Nightgown, pyjama shorts, onesie, pyjama bottoms, pyjama tops</v>
      </c>
      <c r="D68" s="110" t="str">
        <f>France!D68</f>
        <v>Adult men (≥ 15 years)</v>
      </c>
      <c r="E68" s="55" t="str">
        <f>France!E68</f>
        <v>MP</v>
      </c>
      <c r="F68" s="49">
        <v>0</v>
      </c>
      <c r="G68" s="49">
        <v>0</v>
      </c>
      <c r="H68" s="49">
        <v>0</v>
      </c>
      <c r="I68" s="49">
        <v>0</v>
      </c>
    </row>
    <row r="69" spans="1:168" s="16" customFormat="1" ht="18" x14ac:dyDescent="0.3">
      <c r="A69" s="14" t="str">
        <f>France!A69</f>
        <v>Clothing</v>
      </c>
      <c r="B69" s="30" t="str">
        <f>France!B69</f>
        <v>Pyjama sets and other homewear/loungewear sets</v>
      </c>
      <c r="C69" s="15" t="str">
        <f>France!C69</f>
        <v>Indoor jacket (kimono-type), bath robe,  2-piece pyjamas, dressing gown</v>
      </c>
      <c r="D69" s="111" t="str">
        <f>France!D69</f>
        <v>Child (4-14 ans)</v>
      </c>
      <c r="E69" s="54" t="str">
        <f>France!E69</f>
        <v>PP</v>
      </c>
      <c r="F69" s="49">
        <v>0</v>
      </c>
      <c r="G69" s="49">
        <v>0</v>
      </c>
      <c r="H69" s="49">
        <v>0</v>
      </c>
      <c r="I69" s="49">
        <v>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</row>
    <row r="70" spans="1:168" s="16" customFormat="1" ht="18" x14ac:dyDescent="0.3">
      <c r="A70" s="14" t="str">
        <f>France!A70</f>
        <v>Clothing</v>
      </c>
      <c r="B70" s="30" t="str">
        <f>France!B70</f>
        <v>Pyjama sets and other homewear/loungewear sets</v>
      </c>
      <c r="C70" s="15" t="str">
        <f>France!C70</f>
        <v>Indoor jacket (kimono-type), négligé, bath robe,  2-piece pyjamas set, dressing grown</v>
      </c>
      <c r="D70" s="111" t="str">
        <f>France!D70</f>
        <v>Adult women (≥ 15 years)</v>
      </c>
      <c r="E70" s="14" t="str">
        <f>France!E70</f>
        <v>MP</v>
      </c>
      <c r="F70" s="49">
        <v>0</v>
      </c>
      <c r="G70" s="49">
        <v>0</v>
      </c>
      <c r="H70" s="49">
        <v>0</v>
      </c>
      <c r="I70" s="49">
        <v>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</row>
    <row r="71" spans="1:168" s="16" customFormat="1" ht="18" x14ac:dyDescent="0.3">
      <c r="A71" s="14" t="str">
        <f>France!A71</f>
        <v>Clothing</v>
      </c>
      <c r="B71" s="30" t="str">
        <f>France!B71</f>
        <v>Pyjama sets and other homewear/loungewear sets</v>
      </c>
      <c r="C71" s="15" t="str">
        <f>France!C71</f>
        <v>Indoor jacket (kimono-type), bath robe,  2-piece pyjamas, dressing gown</v>
      </c>
      <c r="D71" s="111" t="str">
        <f>France!D71</f>
        <v>Adult men (≥ 15 years)</v>
      </c>
      <c r="E71" s="54" t="str">
        <f>France!E71</f>
        <v>GP</v>
      </c>
      <c r="F71" s="49">
        <v>0</v>
      </c>
      <c r="G71" s="49">
        <v>0</v>
      </c>
      <c r="H71" s="49">
        <v>0</v>
      </c>
      <c r="I71" s="49">
        <v>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</row>
    <row r="72" spans="1:168" ht="28.8" x14ac:dyDescent="0.3">
      <c r="A72" s="5" t="str">
        <f>France!A72</f>
        <v>Clothing</v>
      </c>
      <c r="B72" s="29" t="str">
        <f>France!B72</f>
        <v>Small accessories - such as ties</v>
      </c>
      <c r="C72" s="11" t="str">
        <f>France!C72</f>
        <v>Ties, bow ties, collars, cuffs, fabric belts, pocket square, mantilla, headband, braces, handkerchief, bandana</v>
      </c>
      <c r="D72" s="110" t="str">
        <f>France!D72</f>
        <v>Men-Women-Children</v>
      </c>
      <c r="E72" s="5" t="str">
        <f>France!E72</f>
        <v>TPP</v>
      </c>
      <c r="F72" s="49">
        <v>0</v>
      </c>
      <c r="G72" s="105" t="s">
        <v>6</v>
      </c>
      <c r="H72" s="49">
        <v>0</v>
      </c>
      <c r="I72" s="49">
        <v>0</v>
      </c>
    </row>
    <row r="73" spans="1:168" s="16" customFormat="1" ht="28.8" x14ac:dyDescent="0.3">
      <c r="A73" s="14" t="str">
        <f>France!A73</f>
        <v>Clothing</v>
      </c>
      <c r="B73" s="30" t="str">
        <f>France!B73</f>
        <v>Hats and other headgear in fabric</v>
      </c>
      <c r="C73" s="15" t="str">
        <f>France!C73</f>
        <v>Hats, berets, bobs, caps, chef’s hat, balaclava, visor, bonnet, ushanka/trapper and headgear in general</v>
      </c>
      <c r="D73" s="111" t="str">
        <f>France!D73</f>
        <v>Men-Women-Children</v>
      </c>
      <c r="E73" s="54" t="str">
        <f>France!E73</f>
        <v>TPP</v>
      </c>
      <c r="F73" s="49">
        <v>0</v>
      </c>
      <c r="G73" s="105" t="s">
        <v>6</v>
      </c>
      <c r="H73" s="49">
        <v>0</v>
      </c>
      <c r="I73" s="49">
        <v>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</row>
    <row r="74" spans="1:168" ht="28.8" x14ac:dyDescent="0.3">
      <c r="A74" s="5" t="str">
        <f>France!A74</f>
        <v>Clothing</v>
      </c>
      <c r="B74" s="29" t="str">
        <f>France!B74</f>
        <v>Gloves, hand muffs, mittens</v>
      </c>
      <c r="C74" s="11" t="str">
        <f>France!C74</f>
        <v xml:space="preserve">Gloves (regardless of their domestic use: protection against cold, fashion accessory, gardening, sport, welding, etc.) mittens, muffs </v>
      </c>
      <c r="D74" s="110" t="str">
        <f>France!D74</f>
        <v>Men-Women-Children</v>
      </c>
      <c r="E74" s="5" t="str">
        <f>France!E74</f>
        <v>TPP</v>
      </c>
      <c r="F74" s="49">
        <v>0</v>
      </c>
      <c r="G74" s="105" t="s">
        <v>6</v>
      </c>
      <c r="H74" s="49">
        <v>0</v>
      </c>
      <c r="I74" s="49">
        <v>0</v>
      </c>
    </row>
    <row r="75" spans="1:168" s="16" customFormat="1" ht="18" x14ac:dyDescent="0.3">
      <c r="A75" s="14" t="str">
        <f>France!A75</f>
        <v>Clothing</v>
      </c>
      <c r="B75" s="30" t="str">
        <f>France!B75</f>
        <v>Medium-sized accessories -* shawls</v>
      </c>
      <c r="C75" s="15" t="str">
        <f>France!C75</f>
        <v>Scarves, shawls, stoles, tagelmust, snood, pareo</v>
      </c>
      <c r="D75" s="111" t="str">
        <f>France!D75</f>
        <v>Men-Women-Children</v>
      </c>
      <c r="E75" s="14" t="str">
        <f>France!E75</f>
        <v>PP</v>
      </c>
      <c r="F75" s="49">
        <v>0</v>
      </c>
      <c r="G75" s="105" t="s">
        <v>6</v>
      </c>
      <c r="H75" s="49">
        <v>0</v>
      </c>
      <c r="I75" s="49"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</row>
    <row r="76" spans="1:168" ht="43.2" x14ac:dyDescent="0.3">
      <c r="A76" s="5" t="str">
        <f>France!A76</f>
        <v>Clothing</v>
      </c>
      <c r="B76" s="29" t="str">
        <f>France!B76</f>
        <v xml:space="preserve">Swimwear </v>
      </c>
      <c r="C76" s="11" t="str">
        <f>France!C76</f>
        <v>Swimming bottoms, swim shorts, one-piece swimsuit (incl. in Neoprene) bikini, tankini, Neoprene top, Neoprene jacket, full swimsuit, beach cover-up skirt, (excl. UV T-shirts in line 21)</v>
      </c>
      <c r="D76" s="110" t="str">
        <f>France!D76</f>
        <v>Child (4-14 ans)</v>
      </c>
      <c r="E76" s="5" t="str">
        <f>France!E76</f>
        <v>TPP</v>
      </c>
      <c r="F76" s="49">
        <v>0</v>
      </c>
      <c r="G76" s="49">
        <v>0</v>
      </c>
      <c r="H76" s="49">
        <v>0</v>
      </c>
      <c r="I76" s="49">
        <v>0</v>
      </c>
    </row>
    <row r="77" spans="1:168" ht="43.2" x14ac:dyDescent="0.3">
      <c r="A77" s="5" t="str">
        <f>France!A77</f>
        <v>Clothing</v>
      </c>
      <c r="B77" s="29" t="str">
        <f>France!B77</f>
        <v xml:space="preserve">Swimwear </v>
      </c>
      <c r="C77" s="11" t="str">
        <f>France!C77</f>
        <v>Swimming bottoms, swim shorts, one-piece swimsuit (incl. in Neoprene) bikini, tankini, Neoprene top, Neoprene jacket, full swimsuit, beach cover-up skirt, (excl. UV T-shirts in line 22)</v>
      </c>
      <c r="D77" s="110" t="str">
        <f>France!D77</f>
        <v>Adult women (≥ 15 years)</v>
      </c>
      <c r="E77" s="5" t="str">
        <f>France!E77</f>
        <v>TPP</v>
      </c>
      <c r="F77" s="50">
        <v>0</v>
      </c>
      <c r="G77" s="50">
        <v>0</v>
      </c>
      <c r="H77" s="50">
        <v>0</v>
      </c>
      <c r="I77" s="50">
        <v>0</v>
      </c>
    </row>
    <row r="78" spans="1:168" ht="29.4" thickBot="1" x14ac:dyDescent="0.35">
      <c r="A78" s="40" t="str">
        <f>France!A78</f>
        <v>Clothing</v>
      </c>
      <c r="B78" s="41" t="str">
        <f>France!B78</f>
        <v xml:space="preserve">Swimwear </v>
      </c>
      <c r="C78" s="42" t="str">
        <f>France!C78</f>
        <v>Swimming bottoms, swim shorts (incl. in Neoprene) Neoprene top, Neoprene jacket, full swimsuit, (excl. UV T-shirts in line 23)</v>
      </c>
      <c r="D78" s="112" t="str">
        <f>France!D78</f>
        <v>Adult men (≥ 15 years)</v>
      </c>
      <c r="E78" s="56" t="str">
        <f>France!E78</f>
        <v>PP</v>
      </c>
      <c r="F78" s="51">
        <v>0</v>
      </c>
      <c r="G78" s="51">
        <v>0</v>
      </c>
      <c r="H78" s="51">
        <v>0</v>
      </c>
      <c r="I78" s="51">
        <v>0</v>
      </c>
    </row>
    <row r="79" spans="1:168" s="19" customFormat="1" ht="18.600000000000001" thickTop="1" x14ac:dyDescent="0.3">
      <c r="A79" s="37" t="str">
        <f>France!A79</f>
        <v>Footwear</v>
      </c>
      <c r="B79" s="38" t="str">
        <f>France!B79</f>
        <v>Flat footwear</v>
      </c>
      <c r="C79" s="39" t="str">
        <f>France!C79</f>
        <v>Boating, dolly, ballerina, loafers, slip-ons, Oxfords,etc.</v>
      </c>
      <c r="D79" s="107" t="str">
        <f>France!D79</f>
        <v>Children (sizes 27 to 36)</v>
      </c>
      <c r="E79" s="57" t="str">
        <f>France!E79</f>
        <v>PP</v>
      </c>
      <c r="F79" s="49">
        <v>0</v>
      </c>
      <c r="G79" s="49">
        <v>0</v>
      </c>
      <c r="H79" s="49">
        <v>0</v>
      </c>
      <c r="I79" s="49">
        <v>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</row>
    <row r="80" spans="1:168" s="19" customFormat="1" ht="28.8" x14ac:dyDescent="0.3">
      <c r="A80" s="17" t="str">
        <f>France!A80</f>
        <v>Footwear</v>
      </c>
      <c r="B80" s="31" t="str">
        <f>France!B80</f>
        <v>Flat footwear</v>
      </c>
      <c r="C80" s="18" t="str">
        <f>France!C80</f>
        <v>Slippers, boating shoes, dolly, stiletto heels, ballerina, loafers, high heels, slip-ons, Oxfords, T-bar sandals</v>
      </c>
      <c r="D80" s="108" t="str">
        <f>France!D80</f>
        <v>Adult women (Size &gt;37)</v>
      </c>
      <c r="E80" s="17" t="str">
        <f>France!E80</f>
        <v>MP</v>
      </c>
      <c r="F80" s="49">
        <v>0</v>
      </c>
      <c r="G80" s="49">
        <v>0</v>
      </c>
      <c r="H80" s="49">
        <v>0</v>
      </c>
      <c r="I80" s="49">
        <v>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</row>
    <row r="81" spans="1:168" s="19" customFormat="1" ht="18" x14ac:dyDescent="0.3">
      <c r="A81" s="17" t="str">
        <f>France!A81</f>
        <v>Footwear</v>
      </c>
      <c r="B81" s="31" t="str">
        <f>France!B81</f>
        <v>Flat footwear</v>
      </c>
      <c r="C81" s="18" t="str">
        <f>France!C81</f>
        <v>Slippers, boating shoes, loafers, slips-on, Oxfords, etc.</v>
      </c>
      <c r="D81" s="108" t="str">
        <f>France!D81</f>
        <v>Adult men (Size &gt;37)</v>
      </c>
      <c r="E81" s="58" t="str">
        <f>France!E81</f>
        <v>GP</v>
      </c>
      <c r="F81" s="49">
        <v>0</v>
      </c>
      <c r="G81" s="49">
        <v>0</v>
      </c>
      <c r="H81" s="49">
        <v>0</v>
      </c>
      <c r="I81" s="49">
        <v>0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</row>
    <row r="82" spans="1:168" ht="18" x14ac:dyDescent="0.3">
      <c r="A82" s="6" t="str">
        <f>France!A82</f>
        <v>Footwear</v>
      </c>
      <c r="B82" s="32" t="str">
        <f>France!B82</f>
        <v>Footwear such as “booties”</v>
      </c>
      <c r="C82" s="9" t="str">
        <f>France!C82</f>
        <v>Ankle boots, booties, boots</v>
      </c>
      <c r="D82" s="106" t="str">
        <f>France!D82</f>
        <v>Children (sizes 27 to 36)</v>
      </c>
      <c r="E82" s="6" t="str">
        <f>France!E82</f>
        <v>MP</v>
      </c>
      <c r="F82" s="49">
        <v>0</v>
      </c>
      <c r="G82" s="49">
        <v>0</v>
      </c>
      <c r="H82" s="49">
        <v>0</v>
      </c>
      <c r="I82" s="49">
        <v>0</v>
      </c>
    </row>
    <row r="83" spans="1:168" ht="28.8" x14ac:dyDescent="0.3">
      <c r="A83" s="6" t="str">
        <f>France!A83</f>
        <v>Footwear</v>
      </c>
      <c r="B83" s="32" t="str">
        <f>France!B83</f>
        <v>Footwear such as “booties”</v>
      </c>
      <c r="C83" s="9" t="str">
        <f>France!C83</f>
        <v>Ankle boots, booties, boots, safety footwear (ISO 20347 without toe caps to protect against impact and crushing)</v>
      </c>
      <c r="D83" s="106" t="str">
        <f>France!D83</f>
        <v>Adult women (Size &gt;37)</v>
      </c>
      <c r="E83" s="6" t="str">
        <f>France!E83</f>
        <v>MP</v>
      </c>
      <c r="F83" s="49">
        <v>0</v>
      </c>
      <c r="G83" s="49">
        <v>0</v>
      </c>
      <c r="H83" s="49">
        <v>0</v>
      </c>
      <c r="I83" s="49">
        <v>0</v>
      </c>
    </row>
    <row r="84" spans="1:168" ht="28.8" x14ac:dyDescent="0.3">
      <c r="A84" s="6" t="str">
        <f>France!A84</f>
        <v>Footwear</v>
      </c>
      <c r="B84" s="32" t="str">
        <f>France!B84</f>
        <v>Footwear such as “booties”</v>
      </c>
      <c r="C84" s="9" t="str">
        <f>France!C84</f>
        <v>Ankle boots, booties, boots, safety footwear (ISO 20347 without toe cap to protect against impact and crushing)</v>
      </c>
      <c r="D84" s="106" t="str">
        <f>France!D84</f>
        <v>Adult men (Size &gt;37)</v>
      </c>
      <c r="E84" s="6" t="str">
        <f>France!E84</f>
        <v>GP</v>
      </c>
      <c r="F84" s="49">
        <v>0</v>
      </c>
      <c r="G84" s="49">
        <v>0</v>
      </c>
      <c r="H84" s="49">
        <v>0</v>
      </c>
      <c r="I84" s="49">
        <v>0</v>
      </c>
    </row>
    <row r="85" spans="1:168" s="19" customFormat="1" ht="18" x14ac:dyDescent="0.3">
      <c r="A85" s="17" t="str">
        <f>France!A85</f>
        <v>Footwear</v>
      </c>
      <c r="B85" s="31" t="str">
        <f>France!B85</f>
        <v>“Boot-type” footwear and others</v>
      </c>
      <c r="C85" s="18" t="str">
        <f>France!C85</f>
        <v>Boots – incl. moonboots, wellington boots</v>
      </c>
      <c r="D85" s="108" t="str">
        <f>France!D85</f>
        <v>Children (sizes 27 to 36)</v>
      </c>
      <c r="E85" s="17" t="str">
        <f>France!E85</f>
        <v>MP</v>
      </c>
      <c r="F85" s="49">
        <v>0</v>
      </c>
      <c r="G85" s="49">
        <v>0</v>
      </c>
      <c r="H85" s="49">
        <v>0</v>
      </c>
      <c r="I85" s="49">
        <v>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</row>
    <row r="86" spans="1:168" s="19" customFormat="1" ht="18" x14ac:dyDescent="0.3">
      <c r="A86" s="17" t="str">
        <f>France!A86</f>
        <v>Footwear</v>
      </c>
      <c r="B86" s="31" t="str">
        <f>France!B86</f>
        <v>“Boot-type” footwear and others</v>
      </c>
      <c r="C86" s="18" t="str">
        <f>France!C86</f>
        <v>Boots – incl. moonboots, wellington boots –, thigh-length boots</v>
      </c>
      <c r="D86" s="108" t="str">
        <f>France!D86</f>
        <v>Adult women (Size &gt;37)</v>
      </c>
      <c r="E86" s="17" t="str">
        <f>France!E86</f>
        <v>GP</v>
      </c>
      <c r="F86" s="49">
        <v>0</v>
      </c>
      <c r="G86" s="49">
        <v>0</v>
      </c>
      <c r="H86" s="49">
        <v>0</v>
      </c>
      <c r="I86" s="49">
        <v>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</row>
    <row r="87" spans="1:168" s="19" customFormat="1" ht="18" x14ac:dyDescent="0.3">
      <c r="A87" s="17" t="str">
        <f>France!A87</f>
        <v>Footwear</v>
      </c>
      <c r="B87" s="31" t="str">
        <f>France!B87</f>
        <v>“Boot-type” footwear and others</v>
      </c>
      <c r="C87" s="18" t="str">
        <f>France!C87</f>
        <v>Boots – incl. moonboots, wellington boots</v>
      </c>
      <c r="D87" s="108" t="str">
        <f>France!D87</f>
        <v>Adult men (Size &gt;37)</v>
      </c>
      <c r="E87" s="17" t="str">
        <f>France!E87</f>
        <v>GP</v>
      </c>
      <c r="F87" s="49">
        <v>0</v>
      </c>
      <c r="G87" s="49">
        <v>0</v>
      </c>
      <c r="H87" s="49">
        <v>0</v>
      </c>
      <c r="I87" s="49">
        <v>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</row>
    <row r="88" spans="1:168" s="3" customFormat="1" ht="18" x14ac:dyDescent="0.3">
      <c r="A88" s="8" t="str">
        <f>France!A88</f>
        <v>Footwear</v>
      </c>
      <c r="B88" s="32" t="str">
        <f>France!B88</f>
        <v xml:space="preserve">Footwear such as “trainers”  </v>
      </c>
      <c r="C88" s="9" t="str">
        <f>France!C88</f>
        <v>Sports footwear, commonly called trainers, tennis shoes or sneakers.</v>
      </c>
      <c r="D88" s="106" t="str">
        <f>France!D88</f>
        <v>Children (sizes 27 to 36)</v>
      </c>
      <c r="E88" s="10" t="str">
        <f>France!E88</f>
        <v>PP</v>
      </c>
      <c r="F88" s="49">
        <v>0</v>
      </c>
      <c r="G88" s="49">
        <v>0</v>
      </c>
      <c r="H88" s="49">
        <v>0</v>
      </c>
      <c r="I88" s="49">
        <v>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</row>
    <row r="89" spans="1:168" s="3" customFormat="1" ht="18" x14ac:dyDescent="0.3">
      <c r="A89" s="8" t="str">
        <f>France!A89</f>
        <v>Footwear</v>
      </c>
      <c r="B89" s="32" t="str">
        <f>France!B89</f>
        <v xml:space="preserve">Footwear such as “trainers”  </v>
      </c>
      <c r="C89" s="9" t="str">
        <f>France!C89</f>
        <v>Sports footwear, commonly called trainers, tennis shoes or sneakers.</v>
      </c>
      <c r="D89" s="106" t="str">
        <f>France!D89</f>
        <v>Adult women (Size &gt;37)</v>
      </c>
      <c r="E89" s="6" t="str">
        <f>France!E89</f>
        <v>MP</v>
      </c>
      <c r="F89" s="49">
        <v>0</v>
      </c>
      <c r="G89" s="49">
        <v>0</v>
      </c>
      <c r="H89" s="49">
        <v>0</v>
      </c>
      <c r="I89" s="49">
        <v>0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</row>
    <row r="90" spans="1:168" s="3" customFormat="1" ht="18" x14ac:dyDescent="0.3">
      <c r="A90" s="8" t="str">
        <f>France!A90</f>
        <v>Footwear</v>
      </c>
      <c r="B90" s="32" t="str">
        <f>France!B90</f>
        <v xml:space="preserve">Footwear such as “trainers” </v>
      </c>
      <c r="C90" s="9" t="str">
        <f>France!C90</f>
        <v>Sports footwear, commonly called trainers, tennis shoes or sneakers.</v>
      </c>
      <c r="D90" s="106" t="str">
        <f>France!D90</f>
        <v>Adult men (Size &gt;37)</v>
      </c>
      <c r="E90" s="6" t="str">
        <f>France!E90</f>
        <v>MP</v>
      </c>
      <c r="F90" s="49">
        <v>0</v>
      </c>
      <c r="G90" s="93">
        <v>0</v>
      </c>
      <c r="H90" s="49">
        <v>0</v>
      </c>
      <c r="I90" s="49">
        <v>0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</row>
    <row r="91" spans="1:168" s="21" customFormat="1" ht="18" x14ac:dyDescent="0.3">
      <c r="A91" s="20" t="str">
        <f>France!A91</f>
        <v>Footwear</v>
      </c>
      <c r="B91" s="31" t="str">
        <f>France!B91</f>
        <v>Baby footwear (0-3 years)</v>
      </c>
      <c r="C91" s="18" t="str">
        <f>France!C91</f>
        <v>All types of footwear including slippers</v>
      </c>
      <c r="D91" s="108" t="str">
        <f>France!D91</f>
        <v>Children (sizes 19 to 26)</v>
      </c>
      <c r="E91" s="17" t="str">
        <f>France!E91</f>
        <v>TPP</v>
      </c>
      <c r="F91" s="49">
        <v>0</v>
      </c>
      <c r="G91" s="101" t="s">
        <v>6</v>
      </c>
      <c r="H91" s="49">
        <v>0</v>
      </c>
      <c r="I91" s="49">
        <v>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</row>
    <row r="92" spans="1:168" s="3" customFormat="1" ht="28.8" x14ac:dyDescent="0.3">
      <c r="A92" s="8" t="str">
        <f>France!A92</f>
        <v>Footwear</v>
      </c>
      <c r="B92" s="32" t="str">
        <f>France!B92</f>
        <v xml:space="preserve">Summer footwear </v>
      </c>
      <c r="C92" s="9" t="str">
        <f>France!C92</f>
        <v>Open-toed shoes, canvas, espadrilles, flip-flops, sandals, mules, clogs, babouche slipper, etc.</v>
      </c>
      <c r="D92" s="106" t="str">
        <f>France!D92</f>
        <v>Children (sizes 27 to 36)</v>
      </c>
      <c r="E92" s="10" t="str">
        <f>France!E92</f>
        <v>PP</v>
      </c>
      <c r="F92" s="49">
        <v>0</v>
      </c>
      <c r="G92" s="49">
        <v>0</v>
      </c>
      <c r="H92" s="49">
        <v>0</v>
      </c>
      <c r="I92" s="49">
        <v>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</row>
    <row r="93" spans="1:168" s="3" customFormat="1" ht="28.8" x14ac:dyDescent="0.3">
      <c r="A93" s="8" t="str">
        <f>France!A93</f>
        <v>Footwear</v>
      </c>
      <c r="B93" s="32" t="str">
        <f>France!B93</f>
        <v xml:space="preserve">Summer footwear </v>
      </c>
      <c r="C93" s="9" t="str">
        <f>France!C93</f>
        <v>Open-toed shoes, canvas, espadrilles, flip-flops, sandals, mules, clogs, babouche slipper, etc.</v>
      </c>
      <c r="D93" s="106" t="str">
        <f>France!D93</f>
        <v>Adult women (Size &gt;37)</v>
      </c>
      <c r="E93" s="10" t="str">
        <f>France!E93</f>
        <v>PP</v>
      </c>
      <c r="F93" s="49">
        <v>0</v>
      </c>
      <c r="G93" s="49">
        <v>0</v>
      </c>
      <c r="H93" s="49">
        <v>0</v>
      </c>
      <c r="I93" s="49">
        <v>0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</row>
    <row r="94" spans="1:168" s="3" customFormat="1" ht="18" x14ac:dyDescent="0.3">
      <c r="A94" s="8" t="str">
        <f>France!A94</f>
        <v>Footwear</v>
      </c>
      <c r="B94" s="32" t="str">
        <f>France!B94</f>
        <v xml:space="preserve">Summer footwear </v>
      </c>
      <c r="C94" s="9" t="str">
        <f>France!C94</f>
        <v>Open-toed shoes, canvas, espadrilles, flip-flops, sandals, mules, clogs, babouche slipper</v>
      </c>
      <c r="D94" s="106" t="str">
        <f>France!D94</f>
        <v>Adult men (Size &gt;37)</v>
      </c>
      <c r="E94" s="10" t="str">
        <f>France!E94</f>
        <v>PP</v>
      </c>
      <c r="F94" s="50">
        <v>0</v>
      </c>
      <c r="G94" s="94">
        <v>0</v>
      </c>
      <c r="H94" s="50">
        <v>0</v>
      </c>
      <c r="I94" s="50">
        <v>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</row>
    <row r="95" spans="1:168" s="19" customFormat="1" ht="18.600000000000001" thickBot="1" x14ac:dyDescent="0.35">
      <c r="A95" s="46" t="str">
        <f>France!A95</f>
        <v>Footwear</v>
      </c>
      <c r="B95" s="47" t="str">
        <f>France!B95</f>
        <v>Indoor footwear</v>
      </c>
      <c r="C95" s="48" t="str">
        <f>France!C95</f>
        <v>Indoor footwear</v>
      </c>
      <c r="D95" s="113" t="str">
        <f>France!D95</f>
        <v>Men-Women-Children</v>
      </c>
      <c r="E95" s="59" t="str">
        <f>France!E95</f>
        <v>TPP</v>
      </c>
      <c r="F95" s="51">
        <v>0</v>
      </c>
      <c r="G95" s="102" t="s">
        <v>6</v>
      </c>
      <c r="H95" s="51">
        <v>0</v>
      </c>
      <c r="I95" s="51">
        <v>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</row>
    <row r="96" spans="1:168" ht="51.75" customHeight="1" thickTop="1" x14ac:dyDescent="0.3">
      <c r="A96" s="43" t="str">
        <f>France!A96</f>
        <v>Household linen</v>
      </c>
      <c r="B96" s="44" t="str">
        <f>France!B96</f>
        <v>Curtain, net curtain, mosquito netting, bed linen, bath linen, table linen</v>
      </c>
      <c r="C96" s="45" t="str">
        <f>France!C96</f>
        <v xml:space="preserve">3 metres = 1 item </v>
      </c>
      <c r="D96" s="114"/>
      <c r="E96" s="43" t="str">
        <f>France!E96</f>
        <v>MP</v>
      </c>
      <c r="F96" s="52">
        <v>0</v>
      </c>
      <c r="G96" s="103" t="s">
        <v>6</v>
      </c>
      <c r="H96" s="53">
        <v>0</v>
      </c>
      <c r="I96" s="49">
        <v>0</v>
      </c>
    </row>
    <row r="97" spans="1:168" s="24" customFormat="1" ht="28.8" x14ac:dyDescent="0.3">
      <c r="A97" s="22" t="str">
        <f>France!A97</f>
        <v>Household linen</v>
      </c>
      <c r="B97" s="34" t="str">
        <f>France!B97</f>
        <v>Miscellaneous household linen</v>
      </c>
      <c r="C97" s="23" t="str">
        <f>France!C97</f>
        <v>Fabric place mats only, table runners, tea towels, cleaning cloths (including microfibre), floor cloths, cleaning wipes, mops (100% textile), microfibre cloth for broom</v>
      </c>
      <c r="D97" s="115"/>
      <c r="E97" s="22" t="str">
        <f>France!E97</f>
        <v>PP</v>
      </c>
      <c r="F97" s="52">
        <v>0</v>
      </c>
      <c r="G97" s="104" t="s">
        <v>6</v>
      </c>
      <c r="H97" s="53">
        <v>0</v>
      </c>
      <c r="I97" s="49">
        <v>0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</row>
    <row r="98" spans="1:168" ht="28.8" x14ac:dyDescent="0.3">
      <c r="A98" s="7" t="str">
        <f>France!A98</f>
        <v>Household linen</v>
      </c>
      <c r="B98" s="33" t="str">
        <f>France!B98</f>
        <v>Gloves</v>
      </c>
      <c r="C98" s="12" t="str">
        <f>France!C98</f>
        <v>Flannels – including exfoliation – and oven gloves, pot holders, cleaning gloves, (microfibre and others), exfoliation gloves</v>
      </c>
      <c r="D98" s="116"/>
      <c r="E98" s="7" t="str">
        <f>France!E98</f>
        <v>TPP</v>
      </c>
      <c r="F98" s="52">
        <v>0</v>
      </c>
      <c r="G98" s="104" t="s">
        <v>6</v>
      </c>
      <c r="H98" s="53">
        <v>0</v>
      </c>
      <c r="I98" s="49">
        <v>0</v>
      </c>
    </row>
    <row r="99" spans="1:168" s="24" customFormat="1" ht="28.8" x14ac:dyDescent="0.3">
      <c r="A99" s="22" t="str">
        <f>France!A99</f>
        <v>Household linen</v>
      </c>
      <c r="B99" s="34" t="str">
        <f>France!B99</f>
        <v>Bath linen and mats (humid areas)</v>
      </c>
      <c r="C99" s="23" t="str">
        <f>France!C99</f>
        <v>Bath capes, bath towels (70 x 140), beach towels (100 x 170, 100 x 180),  bath robes, bath poncho, round beach towel, fouta, bath mat, kitchen mat</v>
      </c>
      <c r="D99" s="115"/>
      <c r="E99" s="22" t="str">
        <f>France!E99</f>
        <v>MP</v>
      </c>
      <c r="F99" s="52">
        <v>0</v>
      </c>
      <c r="G99" s="104" t="s">
        <v>6</v>
      </c>
      <c r="H99" s="53">
        <v>0</v>
      </c>
      <c r="I99" s="49">
        <v>0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</row>
    <row r="100" spans="1:168" ht="18" x14ac:dyDescent="0.3">
      <c r="A100" s="7" t="str">
        <f>France!A100</f>
        <v>Household linen</v>
      </c>
      <c r="B100" s="33" t="str">
        <f>France!B100</f>
        <v>Towels</v>
      </c>
      <c r="C100" s="12" t="str">
        <f>France!C100</f>
        <v>Towels (50 x 100), hand towels</v>
      </c>
      <c r="D100" s="116"/>
      <c r="E100" s="7" t="str">
        <f>France!E100</f>
        <v>PP</v>
      </c>
      <c r="F100" s="49">
        <v>0</v>
      </c>
      <c r="G100" s="101" t="s">
        <v>6</v>
      </c>
      <c r="H100" s="49">
        <v>0</v>
      </c>
      <c r="I100" s="49">
        <v>0</v>
      </c>
    </row>
    <row r="101" spans="1:168" s="24" customFormat="1" ht="27.6" customHeight="1" x14ac:dyDescent="0.3">
      <c r="A101" s="22" t="str">
        <f>France!A101</f>
        <v>Household linen</v>
      </c>
      <c r="B101" s="34" t="str">
        <f>France!B101</f>
        <v>Pillow/bolster cases and protector cases</v>
      </c>
      <c r="C101" s="23" t="str">
        <f>France!C101</f>
        <v>Pillow and bolster cases and covers, pillow and bolster protection cases</v>
      </c>
      <c r="D101" s="115"/>
      <c r="E101" s="22" t="str">
        <f>France!E101</f>
        <v>PP</v>
      </c>
      <c r="F101" s="49">
        <v>0</v>
      </c>
      <c r="G101" s="49">
        <v>0</v>
      </c>
      <c r="H101" s="49">
        <v>0</v>
      </c>
      <c r="I101" s="49">
        <v>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</row>
    <row r="102" spans="1:168" ht="18" x14ac:dyDescent="0.3">
      <c r="A102" s="7" t="str">
        <f>France!A102</f>
        <v>Household linen</v>
      </c>
      <c r="B102" s="33" t="str">
        <f>France!B102</f>
        <v>Sheets</v>
      </c>
      <c r="C102" s="12" t="str">
        <f>France!C102</f>
        <v>Sheets, fitted sheets</v>
      </c>
      <c r="D102" s="116"/>
      <c r="E102" s="7" t="str">
        <f>France!E102</f>
        <v>MP</v>
      </c>
      <c r="F102" s="49">
        <v>0</v>
      </c>
      <c r="G102" s="49">
        <v>0</v>
      </c>
      <c r="H102" s="49">
        <v>0</v>
      </c>
      <c r="I102" s="49">
        <v>0</v>
      </c>
    </row>
    <row r="103" spans="1:168" s="24" customFormat="1" ht="18" x14ac:dyDescent="0.3">
      <c r="A103" s="22" t="str">
        <f>France!A103</f>
        <v>Household linen</v>
      </c>
      <c r="B103" s="34" t="str">
        <f>France!B103</f>
        <v>Continental quilt cover</v>
      </c>
      <c r="C103" s="23" t="str">
        <f>France!C103</f>
        <v>Continental quilt cover</v>
      </c>
      <c r="D103" s="115"/>
      <c r="E103" s="22" t="str">
        <f>France!E103</f>
        <v>GP</v>
      </c>
      <c r="F103" s="49">
        <v>0</v>
      </c>
      <c r="G103" s="49">
        <v>0</v>
      </c>
      <c r="H103" s="49">
        <v>0</v>
      </c>
      <c r="I103" s="49">
        <v>0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</row>
    <row r="104" spans="1:168" ht="18" x14ac:dyDescent="0.3">
      <c r="A104" s="7" t="str">
        <f>France!A104</f>
        <v>Household linen</v>
      </c>
      <c r="B104" s="33" t="str">
        <f>France!B104</f>
        <v>Bed linen set</v>
      </c>
      <c r="C104" s="12" t="str">
        <f>France!C104</f>
        <v>Bed linen set (non-fitted sheet or duvet cover +1 or 2 pillow cases)</v>
      </c>
      <c r="D104" s="116"/>
      <c r="E104" s="7" t="str">
        <f>France!E104</f>
        <v>GP</v>
      </c>
      <c r="F104" s="49">
        <v>0</v>
      </c>
      <c r="G104" s="93">
        <v>0</v>
      </c>
      <c r="H104" s="49">
        <v>0</v>
      </c>
      <c r="I104" s="49">
        <v>0</v>
      </c>
    </row>
    <row r="105" spans="1:168" s="24" customFormat="1" ht="18" x14ac:dyDescent="0.3">
      <c r="A105" s="22" t="str">
        <f>France!A105</f>
        <v>Household linen</v>
      </c>
      <c r="B105" s="34" t="str">
        <f>France!B105</f>
        <v>Protective covers</v>
      </c>
      <c r="C105" s="23" t="str">
        <f>France!C105</f>
        <v>Mattress protector sheets, eiderdowns</v>
      </c>
      <c r="D105" s="115"/>
      <c r="E105" s="60" t="str">
        <f>France!E105</f>
        <v>GP</v>
      </c>
      <c r="F105" s="49">
        <v>0</v>
      </c>
      <c r="G105" s="105" t="s">
        <v>6</v>
      </c>
      <c r="H105" s="49">
        <v>0</v>
      </c>
      <c r="I105" s="49">
        <v>0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</row>
    <row r="106" spans="1:168" ht="18" x14ac:dyDescent="0.3">
      <c r="A106" s="7" t="str">
        <f>France!A106</f>
        <v>Household linen</v>
      </c>
      <c r="B106" s="33" t="str">
        <f>France!B106</f>
        <v>Blankets</v>
      </c>
      <c r="C106" s="12" t="str">
        <f>France!C106</f>
        <v>Blankets, plaid, bedspread, bed canopy, throw</v>
      </c>
      <c r="D106" s="116"/>
      <c r="E106" s="7" t="str">
        <f>France!E106</f>
        <v>GP</v>
      </c>
      <c r="F106" s="49">
        <v>0</v>
      </c>
      <c r="G106" s="105" t="s">
        <v>6</v>
      </c>
      <c r="H106" s="49">
        <v>0</v>
      </c>
      <c r="I106" s="49">
        <v>0</v>
      </c>
    </row>
    <row r="107" spans="1:168" s="24" customFormat="1" ht="18" x14ac:dyDescent="0.3">
      <c r="A107" s="22" t="str">
        <f>France!A107</f>
        <v>Household linen</v>
      </c>
      <c r="B107" s="34" t="str">
        <f>France!B107</f>
        <v>Tablecloths</v>
      </c>
      <c r="C107" s="23" t="str">
        <f>France!C107</f>
        <v>Non-disposable fabric tablecloth</v>
      </c>
      <c r="D107" s="115"/>
      <c r="E107" s="22" t="str">
        <f>France!E107</f>
        <v>MP</v>
      </c>
      <c r="F107" s="49">
        <v>0</v>
      </c>
      <c r="G107" s="105" t="s">
        <v>6</v>
      </c>
      <c r="H107" s="49">
        <v>0</v>
      </c>
      <c r="I107" s="49">
        <v>0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</row>
    <row r="108" spans="1:168" ht="18" x14ac:dyDescent="0.3">
      <c r="A108" s="7" t="str">
        <f>France!A108</f>
        <v>Household linen</v>
      </c>
      <c r="B108" s="33" t="str">
        <f>France!B108</f>
        <v>Table linen</v>
      </c>
      <c r="C108" s="12" t="str">
        <f>France!C108</f>
        <v>Napkins, guest napkins (or guest towel), doily</v>
      </c>
      <c r="D108" s="116"/>
      <c r="E108" s="7" t="str">
        <f>France!E108</f>
        <v>TPP</v>
      </c>
      <c r="F108" s="49">
        <v>0</v>
      </c>
      <c r="G108" s="105" t="s">
        <v>6</v>
      </c>
      <c r="H108" s="49">
        <v>0</v>
      </c>
      <c r="I108" s="49">
        <v>0</v>
      </c>
    </row>
    <row r="109" spans="1:168" s="24" customFormat="1" ht="18" x14ac:dyDescent="0.3">
      <c r="A109" s="22" t="str">
        <f>France!A109</f>
        <v>Household linen</v>
      </c>
      <c r="B109" s="34" t="str">
        <f>France!B109</f>
        <v>Bath linen and bed linen for babies (0-3 years)</v>
      </c>
      <c r="C109" s="23" t="str">
        <f>France!C109</f>
        <v xml:space="preserve">Bath cape, bath poncho, bathrobe </v>
      </c>
      <c r="D109" s="115" t="str">
        <f>France!D109</f>
        <v>Baby (0-36 months)</v>
      </c>
      <c r="E109" s="22" t="str">
        <f>France!E109</f>
        <v>MP</v>
      </c>
      <c r="F109" s="49">
        <v>0</v>
      </c>
      <c r="G109" s="105" t="s">
        <v>6</v>
      </c>
      <c r="H109" s="49">
        <v>0</v>
      </c>
      <c r="I109" s="49">
        <v>0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</row>
    <row r="110" spans="1:168" s="24" customFormat="1" ht="45" customHeight="1" x14ac:dyDescent="0.3">
      <c r="A110" s="22" t="str">
        <f>France!A110</f>
        <v>Household linen</v>
      </c>
      <c r="B110" s="34" t="str">
        <f>France!B110</f>
        <v>Bedlinen for cot (0-3 years’ old)</v>
      </c>
      <c r="C110" s="23" t="str">
        <f>France!C110</f>
        <v>Sheet for cot, baby duvet covers, changing mattress cover, blanket, bunting bag, sleeping bag, sleep suits, baby sling</v>
      </c>
      <c r="D110" s="115" t="str">
        <f>France!D110</f>
        <v>Baby (0-36 months)</v>
      </c>
      <c r="E110" s="22" t="str">
        <f>France!E110</f>
        <v>MP</v>
      </c>
      <c r="F110" s="49">
        <v>0</v>
      </c>
      <c r="G110" s="105" t="s">
        <v>6</v>
      </c>
      <c r="H110" s="49">
        <v>0</v>
      </c>
      <c r="I110" s="49">
        <v>0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</row>
    <row r="111" spans="1:168" ht="28.8" x14ac:dyDescent="0.3">
      <c r="A111" s="7" t="str">
        <f>France!A111</f>
        <v>Household linen</v>
      </c>
      <c r="B111" s="33" t="str">
        <f>France!B111</f>
        <v>Net curtains</v>
      </c>
      <c r="C111" s="12" t="str">
        <f>France!C111</f>
        <v>Net curtains  ≤ 1m (whether sold individually or in pairs): classic, panels for window, café net curtains, net window sets, Japanese fabric panel blinds, mosquito net, window valance</v>
      </c>
      <c r="D111" s="116"/>
      <c r="E111" s="61" t="str">
        <f>France!E111</f>
        <v>TPP</v>
      </c>
      <c r="F111" s="99">
        <v>0</v>
      </c>
      <c r="G111" s="105" t="s">
        <v>6</v>
      </c>
      <c r="H111" s="49">
        <v>0</v>
      </c>
      <c r="I111" s="49">
        <v>0</v>
      </c>
    </row>
    <row r="112" spans="1:168" ht="28.8" x14ac:dyDescent="0.3">
      <c r="A112" s="7" t="str">
        <f>France!A112</f>
        <v>Household linen</v>
      </c>
      <c r="B112" s="33" t="str">
        <f>France!B112</f>
        <v>Net curtains</v>
      </c>
      <c r="C112" s="12" t="str">
        <f>France!C112</f>
        <v>Net curtains &gt; 1m (whether sold individually or in pairs): classic, panels for window, café net curtains, net window sets, Japanese fabric panel blinds, mosquito net, window valance</v>
      </c>
      <c r="D112" s="116"/>
      <c r="E112" s="7" t="str">
        <f>France!E112</f>
        <v>MP</v>
      </c>
      <c r="F112" s="99">
        <v>0</v>
      </c>
      <c r="G112" s="105" t="s">
        <v>6</v>
      </c>
      <c r="H112" s="49">
        <v>0</v>
      </c>
      <c r="I112" s="49">
        <v>0</v>
      </c>
    </row>
    <row r="113" spans="1:168" s="24" customFormat="1" ht="34.5" customHeight="1" x14ac:dyDescent="0.3">
      <c r="A113" s="22" t="str">
        <f>France!A113</f>
        <v>Household linen</v>
      </c>
      <c r="B113" s="34" t="str">
        <f>France!B113</f>
        <v>Curtains</v>
      </c>
      <c r="C113" s="23" t="str">
        <f>France!C113</f>
        <v>1 unit = 1 panel and not a pair – Blackout curtains, insulating curtain, made-to-measure or off-the-peg</v>
      </c>
      <c r="D113" s="115"/>
      <c r="E113" s="22" t="str">
        <f>France!E113</f>
        <v>GP</v>
      </c>
      <c r="F113" s="99">
        <v>0</v>
      </c>
      <c r="G113" s="105" t="s">
        <v>6</v>
      </c>
      <c r="H113" s="49">
        <v>0</v>
      </c>
      <c r="I113" s="49">
        <v>0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</row>
    <row r="114" spans="1:168" ht="54.6" customHeight="1" thickBot="1" x14ac:dyDescent="0.35">
      <c r="A114" s="7" t="str">
        <f>France!A114</f>
        <v>Household linen</v>
      </c>
      <c r="B114" s="33" t="str">
        <f>France!B114</f>
        <v>Blinds</v>
      </c>
      <c r="C114" s="12" t="str">
        <f>France!C114</f>
        <v xml:space="preserve">Only fabric blinds, roll-up or not, Venetian blinds, soft-fold blinds, skylight roller blind (Velux type); etc. made-to-measure or not, regardless of surface area </v>
      </c>
      <c r="D114" s="116"/>
      <c r="E114" s="7" t="str">
        <f>France!E114</f>
        <v>MP</v>
      </c>
      <c r="F114" s="99">
        <v>0</v>
      </c>
      <c r="G114" s="102" t="s">
        <v>6</v>
      </c>
      <c r="H114" s="51">
        <v>0</v>
      </c>
      <c r="I114" s="51">
        <v>0</v>
      </c>
    </row>
    <row r="115" spans="1:168" ht="15" thickTop="1" x14ac:dyDescent="0.3"/>
  </sheetData>
  <sheetProtection algorithmName="SHA-512" hashValue="PBxn+wvkbkTBsDpSWW8PA9JiL+5jB3OJEcvIldzUIFl/vhl7hjfSuH9xs6o/yRJKrLyCUAvSXyOcFd/ZRsfoIQ==" saltValue="d6nfn0lJfZMpXAdl2G5TGA==" spinCount="100000" sheet="1" objects="1" scenarios="1" autoFilter="0" pivotTables="0"/>
  <autoFilter ref="A6:I6" xr:uid="{71FB1CE3-BEFC-40D1-81DD-5789A07AA7CE}"/>
  <mergeCells count="4">
    <mergeCell ref="C2:D3"/>
    <mergeCell ref="B3:B4"/>
    <mergeCell ref="G5:I5"/>
    <mergeCell ref="C4:D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D28FD9B1A73E439EB487A79D9BF0A1" ma:contentTypeVersion="13" ma:contentTypeDescription="Crée un document." ma:contentTypeScope="" ma:versionID="d44f91ec3e75ede92b74c290d6f45e16">
  <xsd:schema xmlns:xsd="http://www.w3.org/2001/XMLSchema" xmlns:xs="http://www.w3.org/2001/XMLSchema" xmlns:p="http://schemas.microsoft.com/office/2006/metadata/properties" xmlns:ns2="f24dd186-9d93-4626-8517-d15cf74c455f" xmlns:ns3="b2a54918-cf7a-4f8d-898d-44ff8ec624ce" targetNamespace="http://schemas.microsoft.com/office/2006/metadata/properties" ma:root="true" ma:fieldsID="bdb7563fe521bb91868fadb7d1511d9d" ns2:_="" ns3:_="">
    <xsd:import namespace="f24dd186-9d93-4626-8517-d15cf74c455f"/>
    <xsd:import namespace="b2a54918-cf7a-4f8d-898d-44ff8ec62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dd186-9d93-4626-8517-d15cf74c4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54918-cf7a-4f8d-898d-44ff8ec62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607472-17AB-42A1-8890-323FC09D29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D61D4B-8872-4F8B-B479-996D8E92F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dd186-9d93-4626-8517-d15cf74c455f"/>
    <ds:schemaRef ds:uri="b2a54918-cf7a-4f8d-898d-44ff8ec62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486564-07E3-484B-9094-DB45456C6E5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NOTICE </vt:lpstr>
      <vt:lpstr>France</vt:lpstr>
      <vt:lpstr>Guadeloupe</vt:lpstr>
      <vt:lpstr>Martinique</vt:lpstr>
      <vt:lpstr>Guyane</vt:lpstr>
      <vt:lpstr>Réunion</vt:lpstr>
      <vt:lpstr>Mayotte</vt:lpstr>
      <vt:lpstr>St Pierre et Miquelon</vt:lpstr>
      <vt:lpstr>Saint-Martin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Narimene</dc:creator>
  <cp:lastModifiedBy>Narimène SAHLI</cp:lastModifiedBy>
  <cp:lastPrinted>2021-10-21T13:38:10Z</cp:lastPrinted>
  <dcterms:created xsi:type="dcterms:W3CDTF">2021-09-17T13:00:49Z</dcterms:created>
  <dcterms:modified xsi:type="dcterms:W3CDTF">2022-03-28T12:32:15Z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0x01010096D28FD9B1A73E439EB487A79D9BF0A1</vt:lpwstr>
  </property>
</Properties>
</file>